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540"/>
  </bookViews>
  <sheets>
    <sheet name="Worksheet" sheetId="1" r:id="rId1"/>
  </sheets>
  <calcPr calcId="144525"/>
</workbook>
</file>

<file path=xl/calcChain.xml><?xml version="1.0" encoding="utf-8"?>
<calcChain xmlns="http://schemas.openxmlformats.org/spreadsheetml/2006/main">
  <c r="L75" i="1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</calcChain>
</file>

<file path=xl/sharedStrings.xml><?xml version="1.0" encoding="utf-8"?>
<sst xmlns="http://schemas.openxmlformats.org/spreadsheetml/2006/main" count="447" uniqueCount="180">
  <si>
    <t>2021年美术学院硕士研究生拟录取结果公示</t>
  </si>
  <si>
    <t>序号</t>
  </si>
  <si>
    <t>报考专业</t>
  </si>
  <si>
    <t>研究方向</t>
  </si>
  <si>
    <t>学习方式</t>
  </si>
  <si>
    <t>考生编号</t>
  </si>
  <si>
    <t>姓名</t>
  </si>
  <si>
    <t>初试总分</t>
  </si>
  <si>
    <t>复试外语</t>
  </si>
  <si>
    <t>专业复试</t>
  </si>
  <si>
    <t>综合面试</t>
  </si>
  <si>
    <t>复试总分</t>
  </si>
  <si>
    <t>最终成绩</t>
  </si>
  <si>
    <t>录取结果</t>
  </si>
  <si>
    <t>美术（专业学位）</t>
  </si>
  <si>
    <t>油画实践与创作</t>
  </si>
  <si>
    <t>全日制</t>
  </si>
  <si>
    <t>104761001220594</t>
  </si>
  <si>
    <t>黄砚冰</t>
  </si>
  <si>
    <t>拟录取</t>
  </si>
  <si>
    <t>104761001220480</t>
  </si>
  <si>
    <t>王仁冰</t>
  </si>
  <si>
    <t>104761001220646</t>
  </si>
  <si>
    <t>刘萍萍</t>
  </si>
  <si>
    <t>104761001220672</t>
  </si>
  <si>
    <t>任哲</t>
  </si>
  <si>
    <t>104761001220622</t>
  </si>
  <si>
    <t>刘丽</t>
  </si>
  <si>
    <t>104761001220695</t>
  </si>
  <si>
    <t>杨帆</t>
  </si>
  <si>
    <t>104761001220385</t>
  </si>
  <si>
    <t>李红欣</t>
  </si>
  <si>
    <t>104761001220554</t>
  </si>
  <si>
    <t>孙源</t>
  </si>
  <si>
    <t>104761001220590</t>
  </si>
  <si>
    <t>刘禹辰</t>
  </si>
  <si>
    <t>水彩水粉画实践与创作</t>
  </si>
  <si>
    <t>104761001220637</t>
  </si>
  <si>
    <t>黄筝</t>
  </si>
  <si>
    <t>104761001220375</t>
  </si>
  <si>
    <t>张星浩</t>
  </si>
  <si>
    <t>中国画（山水）实践与创作</t>
  </si>
  <si>
    <t>104761001220638</t>
  </si>
  <si>
    <t>刘婷</t>
  </si>
  <si>
    <t>104761001220466</t>
  </si>
  <si>
    <t>樊文玺</t>
  </si>
  <si>
    <t>104761001220394</t>
  </si>
  <si>
    <t>张婧</t>
  </si>
  <si>
    <t>104761001220617</t>
  </si>
  <si>
    <t>苏琦</t>
  </si>
  <si>
    <t>104761001220461</t>
  </si>
  <si>
    <t>郭振伟</t>
  </si>
  <si>
    <t>104761001220453</t>
  </si>
  <si>
    <t>侯周顺</t>
  </si>
  <si>
    <t>104761001220363</t>
  </si>
  <si>
    <t>104761001220671</t>
  </si>
  <si>
    <t>王启艳</t>
  </si>
  <si>
    <t>中国画（人物）实践与创作</t>
  </si>
  <si>
    <t>104761001220430</t>
  </si>
  <si>
    <t>王智涵</t>
  </si>
  <si>
    <t>中国画（花鸟）实践与创作</t>
  </si>
  <si>
    <t>104761001220577</t>
  </si>
  <si>
    <t>和一祎</t>
  </si>
  <si>
    <t>104761001220623</t>
  </si>
  <si>
    <t>常虹</t>
  </si>
  <si>
    <t>104761001220697</t>
  </si>
  <si>
    <t>张凌雨</t>
  </si>
  <si>
    <t>104761001220467</t>
  </si>
  <si>
    <t>袁佳慧</t>
  </si>
  <si>
    <t>104761001220470</t>
  </si>
  <si>
    <t>毛乾</t>
  </si>
  <si>
    <t>104761001220558</t>
  </si>
  <si>
    <t>陈璟璟</t>
  </si>
  <si>
    <t>104761001220668</t>
  </si>
  <si>
    <t>张宁</t>
  </si>
  <si>
    <t>104761001220618</t>
  </si>
  <si>
    <t>王彩云</t>
  </si>
  <si>
    <t>104761001220502</t>
  </si>
  <si>
    <t>王瑶</t>
  </si>
  <si>
    <t>104761001220698</t>
  </si>
  <si>
    <t>王岚萍</t>
  </si>
  <si>
    <t>美术与设计（环境设计）</t>
  </si>
  <si>
    <t>104761001220526</t>
  </si>
  <si>
    <t>高畅</t>
  </si>
  <si>
    <t>104761001220514</t>
  </si>
  <si>
    <t>许维诗</t>
  </si>
  <si>
    <t>104761001220708</t>
  </si>
  <si>
    <t>张奕</t>
  </si>
  <si>
    <t>美术与设计（视觉传达）</t>
  </si>
  <si>
    <t>104761001220439</t>
  </si>
  <si>
    <t>吉丛莹</t>
  </si>
  <si>
    <t>104761001220717</t>
  </si>
  <si>
    <t>张健</t>
  </si>
  <si>
    <t>104761001220611</t>
  </si>
  <si>
    <t>吴晓露</t>
  </si>
  <si>
    <t>104761001220718</t>
  </si>
  <si>
    <t>曹依</t>
  </si>
  <si>
    <t>104761001220650</t>
  </si>
  <si>
    <t>郭艳午</t>
  </si>
  <si>
    <t xml:space="preserve"> </t>
  </si>
  <si>
    <t>书法篆刻艺术实践与创作</t>
  </si>
  <si>
    <t>104761001220500</t>
  </si>
  <si>
    <t>慕靖雅</t>
  </si>
  <si>
    <t>104761001220468</t>
  </si>
  <si>
    <t>王新颖</t>
  </si>
  <si>
    <t>104761001220479</t>
  </si>
  <si>
    <t>张宇泽</t>
  </si>
  <si>
    <t>104761001220592</t>
  </si>
  <si>
    <t>王靖凡</t>
  </si>
  <si>
    <t>104761001220654</t>
  </si>
  <si>
    <t>司凯封</t>
  </si>
  <si>
    <t>104761001220595</t>
  </si>
  <si>
    <t>司佳</t>
  </si>
  <si>
    <t>104761001220562</t>
  </si>
  <si>
    <t>安宇</t>
  </si>
  <si>
    <t>非全日制</t>
  </si>
  <si>
    <t>104761001220503</t>
  </si>
  <si>
    <t>张敏慧</t>
  </si>
  <si>
    <t>104761001220472</t>
  </si>
  <si>
    <t>王泽昌</t>
  </si>
  <si>
    <t>美术学</t>
  </si>
  <si>
    <t>美术史与理论研究</t>
  </si>
  <si>
    <t>104761001210006</t>
  </si>
  <si>
    <t>岳洋</t>
  </si>
  <si>
    <t>104761001210032</t>
  </si>
  <si>
    <t>韩曼</t>
  </si>
  <si>
    <t>油画创作实践与理论研究</t>
  </si>
  <si>
    <t>104591411330198</t>
  </si>
  <si>
    <t>王宁</t>
  </si>
  <si>
    <t>105861234500771</t>
  </si>
  <si>
    <t>薛慧</t>
  </si>
  <si>
    <t>105111118518341</t>
  </si>
  <si>
    <t>王红娟</t>
  </si>
  <si>
    <t>中国画（山水）创作实践与理论研究</t>
  </si>
  <si>
    <t>104591411330187</t>
  </si>
  <si>
    <t>李文欣</t>
  </si>
  <si>
    <t>103841213506014</t>
  </si>
  <si>
    <t>谢鞠</t>
  </si>
  <si>
    <t>102091210200158</t>
  </si>
  <si>
    <t>王智颖</t>
  </si>
  <si>
    <t>中国画（花鸟）创作实践与理论研究</t>
  </si>
  <si>
    <t>102701000015280</t>
  </si>
  <si>
    <t>刘一颖</t>
  </si>
  <si>
    <t>103461210008774</t>
  </si>
  <si>
    <t>杨仕荣</t>
  </si>
  <si>
    <t>中国画（人物）创作实践与理论研究</t>
  </si>
  <si>
    <t>100281414000042</t>
  </si>
  <si>
    <t>杨淋钦</t>
  </si>
  <si>
    <t>101661000007187</t>
  </si>
  <si>
    <t>李玥</t>
  </si>
  <si>
    <t>书法篆刻艺术研究</t>
  </si>
  <si>
    <t>105421431614664</t>
  </si>
  <si>
    <t>杨阳</t>
  </si>
  <si>
    <t>105861234500667</t>
  </si>
  <si>
    <t>张琪璘</t>
  </si>
  <si>
    <t>学科教学（美术）</t>
  </si>
  <si>
    <t>104761001220274</t>
  </si>
  <si>
    <t>潘若琳</t>
  </si>
  <si>
    <t>104761001220313</t>
  </si>
  <si>
    <t>樊欣欣</t>
  </si>
  <si>
    <t>104761001220282</t>
  </si>
  <si>
    <t>王一纯</t>
  </si>
  <si>
    <t>104761001220174</t>
  </si>
  <si>
    <t>黄瑞娟</t>
  </si>
  <si>
    <t>104761001220059</t>
  </si>
  <si>
    <t>孙祥</t>
  </si>
  <si>
    <t xml:space="preserve">104761001220289 </t>
  </si>
  <si>
    <t>王雨欣</t>
  </si>
  <si>
    <t>104761001220312</t>
  </si>
  <si>
    <t>常方圆</t>
  </si>
  <si>
    <t>104761001220198</t>
  </si>
  <si>
    <t>高婕</t>
  </si>
  <si>
    <t>104761001220209</t>
  </si>
  <si>
    <t>李伶慧</t>
  </si>
  <si>
    <t>104761001220211</t>
  </si>
  <si>
    <t>丁连连</t>
  </si>
  <si>
    <t>104761001220292</t>
  </si>
  <si>
    <t>高淑琪</t>
  </si>
  <si>
    <t>104761001220194</t>
  </si>
  <si>
    <t>李怡然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</si>
</sst>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_ "/>
  </numFmts>
  <fonts count="18">
    <font>
      <sz val="11"/>
      <color rgb="FF000000"/>
      <name val="Calibri"/>
      <charset val="134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.75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134"/>
      <scheme val="minor"/>
    </font>
    <font>
      <sz val="9.7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6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15" fillId="0" borderId="2" xfId="1" applyNumberFormat="1" applyFont="1" applyFill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8" fontId="6" fillId="0" borderId="2" xfId="1" applyNumberFormat="1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E23" sqref="E23"/>
    </sheetView>
  </sheetViews>
  <sheetFormatPr defaultColWidth="8.85546875" defaultRowHeight="15"/>
  <cols>
    <col min="1" max="1" width="5.7109375" style="1" customWidth="1"/>
    <col min="2" max="2" width="16.42578125" style="1" customWidth="1"/>
    <col min="3" max="3" width="33.7109375" style="1" customWidth="1"/>
    <col min="4" max="4" width="10.140625" style="2" customWidth="1"/>
    <col min="5" max="5" width="22" style="1" customWidth="1"/>
    <col min="6" max="6" width="8.42578125" style="1" customWidth="1"/>
    <col min="7" max="12" width="10.5703125" style="1" customWidth="1"/>
    <col min="13" max="13" width="10.5703125" style="2" customWidth="1"/>
    <col min="14" max="16384" width="8.85546875" style="1"/>
  </cols>
  <sheetData>
    <row r="1" spans="1:23" ht="25.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3" s="17" customFormat="1" ht="18" customHeight="1">
      <c r="A2" s="14" t="s">
        <v>1</v>
      </c>
      <c r="B2" s="15" t="s">
        <v>2</v>
      </c>
      <c r="C2" s="14" t="s">
        <v>3</v>
      </c>
      <c r="D2" s="16" t="s">
        <v>4</v>
      </c>
      <c r="E2" s="15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6" t="s">
        <v>13</v>
      </c>
    </row>
    <row r="3" spans="1:23" s="17" customFormat="1" ht="18" customHeight="1">
      <c r="A3" s="15">
        <v>1</v>
      </c>
      <c r="B3" s="3" t="s">
        <v>14</v>
      </c>
      <c r="C3" s="4" t="s">
        <v>15</v>
      </c>
      <c r="D3" s="16" t="s">
        <v>16</v>
      </c>
      <c r="E3" s="4" t="s">
        <v>17</v>
      </c>
      <c r="F3" s="4" t="s">
        <v>18</v>
      </c>
      <c r="G3" s="18">
        <v>395</v>
      </c>
      <c r="H3" s="19">
        <v>91.8</v>
      </c>
      <c r="I3" s="19">
        <v>88</v>
      </c>
      <c r="J3" s="19">
        <v>88</v>
      </c>
      <c r="K3" s="20">
        <f>H3*0.2+I3*0.6+J3*0.2</f>
        <v>88.76</v>
      </c>
      <c r="L3" s="21">
        <f>G3/5*0.6+K3*0.4</f>
        <v>82.903999999999996</v>
      </c>
      <c r="M3" s="16" t="s">
        <v>19</v>
      </c>
      <c r="N3" s="22"/>
      <c r="O3" s="23"/>
      <c r="P3" s="23"/>
      <c r="Q3" s="23"/>
      <c r="R3" s="23"/>
      <c r="S3" s="23"/>
      <c r="T3" s="23"/>
      <c r="U3" s="23"/>
      <c r="V3" s="23"/>
      <c r="W3" s="23"/>
    </row>
    <row r="4" spans="1:23" s="17" customFormat="1" ht="18" customHeight="1">
      <c r="A4" s="15">
        <v>2</v>
      </c>
      <c r="B4" s="3" t="s">
        <v>14</v>
      </c>
      <c r="C4" s="4" t="s">
        <v>15</v>
      </c>
      <c r="D4" s="16" t="s">
        <v>16</v>
      </c>
      <c r="E4" s="4" t="s">
        <v>20</v>
      </c>
      <c r="F4" s="4" t="s">
        <v>21</v>
      </c>
      <c r="G4" s="18">
        <v>379</v>
      </c>
      <c r="H4" s="19">
        <v>83.2</v>
      </c>
      <c r="I4" s="19">
        <v>93</v>
      </c>
      <c r="J4" s="19">
        <v>87</v>
      </c>
      <c r="K4" s="20">
        <f t="shared" ref="K4:K35" si="0">H4*0.2+I4*0.6+J4*0.2</f>
        <v>89.84</v>
      </c>
      <c r="L4" s="21">
        <f t="shared" ref="L4:L35" si="1">G4/5*0.6+K4*0.4</f>
        <v>81.415999999999997</v>
      </c>
      <c r="M4" s="16" t="s">
        <v>19</v>
      </c>
      <c r="N4" s="22"/>
      <c r="O4" s="23"/>
      <c r="P4" s="23"/>
      <c r="Q4" s="23"/>
      <c r="R4" s="23"/>
      <c r="S4" s="23"/>
      <c r="T4" s="23"/>
      <c r="U4" s="23"/>
      <c r="V4" s="23"/>
      <c r="W4" s="23"/>
    </row>
    <row r="5" spans="1:23" s="17" customFormat="1" ht="18" customHeight="1">
      <c r="A5" s="15">
        <v>3</v>
      </c>
      <c r="B5" s="3" t="s">
        <v>14</v>
      </c>
      <c r="C5" s="4" t="s">
        <v>15</v>
      </c>
      <c r="D5" s="16" t="s">
        <v>16</v>
      </c>
      <c r="E5" s="4" t="s">
        <v>22</v>
      </c>
      <c r="F5" s="4" t="s">
        <v>23</v>
      </c>
      <c r="G5" s="18">
        <v>375</v>
      </c>
      <c r="H5" s="19">
        <v>85.4</v>
      </c>
      <c r="I5" s="19">
        <v>78</v>
      </c>
      <c r="J5" s="19">
        <v>86</v>
      </c>
      <c r="K5" s="20">
        <f t="shared" si="0"/>
        <v>81.08</v>
      </c>
      <c r="L5" s="21">
        <f t="shared" si="1"/>
        <v>77.432000000000002</v>
      </c>
      <c r="M5" s="16" t="s">
        <v>19</v>
      </c>
      <c r="N5" s="22"/>
      <c r="O5" s="23"/>
      <c r="P5" s="23"/>
      <c r="Q5" s="23"/>
      <c r="R5" s="23"/>
      <c r="S5" s="23"/>
      <c r="T5" s="23"/>
      <c r="U5" s="23"/>
      <c r="V5" s="23"/>
      <c r="W5" s="23"/>
    </row>
    <row r="6" spans="1:23" s="17" customFormat="1" ht="18" customHeight="1">
      <c r="A6" s="15">
        <v>4</v>
      </c>
      <c r="B6" s="3" t="s">
        <v>14</v>
      </c>
      <c r="C6" s="4" t="s">
        <v>15</v>
      </c>
      <c r="D6" s="16" t="s">
        <v>16</v>
      </c>
      <c r="E6" s="4" t="s">
        <v>24</v>
      </c>
      <c r="F6" s="4" t="s">
        <v>25</v>
      </c>
      <c r="G6" s="18">
        <v>365</v>
      </c>
      <c r="H6" s="19">
        <v>84.6</v>
      </c>
      <c r="I6" s="19">
        <v>91</v>
      </c>
      <c r="J6" s="19">
        <v>87.6</v>
      </c>
      <c r="K6" s="20">
        <f t="shared" si="0"/>
        <v>89.04</v>
      </c>
      <c r="L6" s="21">
        <f t="shared" si="1"/>
        <v>79.415999999999997</v>
      </c>
      <c r="M6" s="16" t="s">
        <v>19</v>
      </c>
      <c r="N6" s="22"/>
      <c r="O6" s="23"/>
      <c r="P6" s="23"/>
      <c r="Q6" s="23"/>
      <c r="R6" s="23"/>
      <c r="S6" s="23"/>
      <c r="T6" s="23"/>
      <c r="U6" s="23"/>
      <c r="V6" s="23"/>
      <c r="W6" s="23"/>
    </row>
    <row r="7" spans="1:23" s="17" customFormat="1" ht="18" customHeight="1">
      <c r="A7" s="15">
        <v>5</v>
      </c>
      <c r="B7" s="3" t="s">
        <v>14</v>
      </c>
      <c r="C7" s="4" t="s">
        <v>15</v>
      </c>
      <c r="D7" s="16" t="s">
        <v>16</v>
      </c>
      <c r="E7" s="4" t="s">
        <v>26</v>
      </c>
      <c r="F7" s="4" t="s">
        <v>27</v>
      </c>
      <c r="G7" s="18">
        <v>363</v>
      </c>
      <c r="H7" s="19">
        <v>88.2</v>
      </c>
      <c r="I7" s="19">
        <v>82</v>
      </c>
      <c r="J7" s="19">
        <v>89.4</v>
      </c>
      <c r="K7" s="20">
        <f t="shared" si="0"/>
        <v>84.72</v>
      </c>
      <c r="L7" s="21">
        <f t="shared" si="1"/>
        <v>77.447999999999993</v>
      </c>
      <c r="M7" s="16" t="s">
        <v>19</v>
      </c>
      <c r="N7" s="22"/>
      <c r="O7" s="23"/>
      <c r="P7" s="23"/>
      <c r="Q7" s="23"/>
      <c r="R7" s="23"/>
      <c r="S7" s="23"/>
      <c r="T7" s="23"/>
      <c r="U7" s="23"/>
      <c r="V7" s="23"/>
      <c r="W7" s="23"/>
    </row>
    <row r="8" spans="1:23" s="17" customFormat="1" ht="18" customHeight="1">
      <c r="A8" s="15">
        <v>6</v>
      </c>
      <c r="B8" s="3" t="s">
        <v>14</v>
      </c>
      <c r="C8" s="4" t="s">
        <v>15</v>
      </c>
      <c r="D8" s="16" t="s">
        <v>16</v>
      </c>
      <c r="E8" s="4" t="s">
        <v>28</v>
      </c>
      <c r="F8" s="4" t="s">
        <v>29</v>
      </c>
      <c r="G8" s="18">
        <v>362</v>
      </c>
      <c r="H8" s="19">
        <v>90.2</v>
      </c>
      <c r="I8" s="19">
        <v>72</v>
      </c>
      <c r="J8" s="19">
        <v>90.6</v>
      </c>
      <c r="K8" s="20">
        <f t="shared" si="0"/>
        <v>79.36</v>
      </c>
      <c r="L8" s="21">
        <f t="shared" si="1"/>
        <v>75.183999999999997</v>
      </c>
      <c r="M8" s="16" t="s">
        <v>19</v>
      </c>
      <c r="N8" s="22"/>
      <c r="O8" s="23"/>
      <c r="P8" s="23"/>
      <c r="Q8" s="23"/>
      <c r="R8" s="23"/>
      <c r="S8" s="23"/>
      <c r="T8" s="23"/>
      <c r="U8" s="23"/>
      <c r="V8" s="23"/>
      <c r="W8" s="23"/>
    </row>
    <row r="9" spans="1:23" s="17" customFormat="1" ht="18" customHeight="1">
      <c r="A9" s="15">
        <v>7</v>
      </c>
      <c r="B9" s="3" t="s">
        <v>14</v>
      </c>
      <c r="C9" s="4" t="s">
        <v>15</v>
      </c>
      <c r="D9" s="16" t="s">
        <v>16</v>
      </c>
      <c r="E9" s="4" t="s">
        <v>30</v>
      </c>
      <c r="F9" s="4" t="s">
        <v>31</v>
      </c>
      <c r="G9" s="18">
        <v>354</v>
      </c>
      <c r="H9" s="19">
        <v>84.8</v>
      </c>
      <c r="I9" s="19">
        <v>85</v>
      </c>
      <c r="J9" s="19">
        <v>85.6</v>
      </c>
      <c r="K9" s="20">
        <f t="shared" si="0"/>
        <v>85.08</v>
      </c>
      <c r="L9" s="21">
        <f t="shared" si="1"/>
        <v>76.512</v>
      </c>
      <c r="M9" s="16" t="s">
        <v>19</v>
      </c>
      <c r="N9" s="22"/>
      <c r="O9" s="23"/>
      <c r="P9" s="23"/>
      <c r="Q9" s="23"/>
      <c r="R9" s="23"/>
      <c r="S9" s="23"/>
      <c r="T9" s="23"/>
      <c r="U9" s="23"/>
      <c r="V9" s="23"/>
      <c r="W9" s="23"/>
    </row>
    <row r="10" spans="1:23" s="17" customFormat="1" ht="18" customHeight="1">
      <c r="A10" s="15">
        <v>8</v>
      </c>
      <c r="B10" s="3" t="s">
        <v>14</v>
      </c>
      <c r="C10" s="4" t="s">
        <v>15</v>
      </c>
      <c r="D10" s="16" t="s">
        <v>16</v>
      </c>
      <c r="E10" s="4" t="s">
        <v>32</v>
      </c>
      <c r="F10" s="5" t="s">
        <v>33</v>
      </c>
      <c r="G10" s="18">
        <v>355</v>
      </c>
      <c r="H10" s="19">
        <v>88.6</v>
      </c>
      <c r="I10" s="19">
        <v>75</v>
      </c>
      <c r="J10" s="19">
        <v>89.8</v>
      </c>
      <c r="K10" s="20">
        <f t="shared" si="0"/>
        <v>80.680000000000007</v>
      </c>
      <c r="L10" s="21">
        <f t="shared" si="1"/>
        <v>74.872</v>
      </c>
      <c r="M10" s="16" t="s">
        <v>19</v>
      </c>
      <c r="N10" s="22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30" customFormat="1" ht="18" customHeight="1">
      <c r="A11" s="24">
        <v>9</v>
      </c>
      <c r="B11" s="6" t="s">
        <v>14</v>
      </c>
      <c r="C11" s="7" t="s">
        <v>15</v>
      </c>
      <c r="D11" s="16" t="s">
        <v>16</v>
      </c>
      <c r="E11" s="7" t="s">
        <v>34</v>
      </c>
      <c r="F11" s="7" t="s">
        <v>35</v>
      </c>
      <c r="G11" s="25">
        <v>349</v>
      </c>
      <c r="H11" s="25">
        <v>93.2</v>
      </c>
      <c r="I11" s="25">
        <v>95</v>
      </c>
      <c r="J11" s="25">
        <v>95.2</v>
      </c>
      <c r="K11" s="26">
        <f t="shared" si="0"/>
        <v>94.68</v>
      </c>
      <c r="L11" s="27">
        <f t="shared" si="1"/>
        <v>79.751999999999995</v>
      </c>
      <c r="M11" s="16" t="s">
        <v>19</v>
      </c>
      <c r="N11" s="28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18" customHeight="1">
      <c r="A12" s="24">
        <v>10</v>
      </c>
      <c r="B12" s="6" t="s">
        <v>14</v>
      </c>
      <c r="C12" s="7" t="s">
        <v>36</v>
      </c>
      <c r="D12" s="16" t="s">
        <v>16</v>
      </c>
      <c r="E12" s="7" t="s">
        <v>37</v>
      </c>
      <c r="F12" s="7" t="s">
        <v>38</v>
      </c>
      <c r="G12" s="25">
        <v>397</v>
      </c>
      <c r="H12" s="25">
        <v>85</v>
      </c>
      <c r="I12" s="25">
        <v>84</v>
      </c>
      <c r="J12" s="25">
        <v>90.8</v>
      </c>
      <c r="K12" s="26">
        <f t="shared" si="0"/>
        <v>85.56</v>
      </c>
      <c r="L12" s="27">
        <f t="shared" si="1"/>
        <v>81.864000000000004</v>
      </c>
      <c r="M12" s="16" t="s">
        <v>19</v>
      </c>
      <c r="N12" s="28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18" customHeight="1">
      <c r="A13" s="24">
        <v>11</v>
      </c>
      <c r="B13" s="6" t="s">
        <v>14</v>
      </c>
      <c r="C13" s="7" t="s">
        <v>36</v>
      </c>
      <c r="D13" s="16" t="s">
        <v>16</v>
      </c>
      <c r="E13" s="7" t="s">
        <v>39</v>
      </c>
      <c r="F13" s="7" t="s">
        <v>40</v>
      </c>
      <c r="G13" s="25">
        <v>385</v>
      </c>
      <c r="H13" s="25">
        <v>83</v>
      </c>
      <c r="I13" s="25">
        <v>93</v>
      </c>
      <c r="J13" s="25">
        <v>92</v>
      </c>
      <c r="K13" s="26">
        <f t="shared" si="0"/>
        <v>90.8</v>
      </c>
      <c r="L13" s="27">
        <f t="shared" si="1"/>
        <v>82.52</v>
      </c>
      <c r="M13" s="16" t="s">
        <v>19</v>
      </c>
      <c r="N13" s="28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30" customFormat="1" ht="18" customHeight="1">
      <c r="A14" s="24">
        <v>12</v>
      </c>
      <c r="B14" s="6" t="s">
        <v>14</v>
      </c>
      <c r="C14" s="7" t="s">
        <v>41</v>
      </c>
      <c r="D14" s="16" t="s">
        <v>16</v>
      </c>
      <c r="E14" s="7" t="s">
        <v>42</v>
      </c>
      <c r="F14" s="7" t="s">
        <v>43</v>
      </c>
      <c r="G14" s="25">
        <v>393</v>
      </c>
      <c r="H14" s="25">
        <v>81.8</v>
      </c>
      <c r="I14" s="25">
        <v>87</v>
      </c>
      <c r="J14" s="25">
        <v>88.2</v>
      </c>
      <c r="K14" s="26">
        <f t="shared" si="0"/>
        <v>86.2</v>
      </c>
      <c r="L14" s="27">
        <f t="shared" si="1"/>
        <v>81.64</v>
      </c>
      <c r="M14" s="16" t="s">
        <v>19</v>
      </c>
      <c r="N14" s="28"/>
      <c r="O14" s="29"/>
      <c r="P14" s="29"/>
      <c r="Q14" s="29"/>
      <c r="R14" s="29"/>
      <c r="S14" s="29"/>
      <c r="T14" s="29"/>
      <c r="U14" s="29"/>
      <c r="V14" s="29"/>
      <c r="W14" s="29"/>
    </row>
    <row r="15" spans="1:23" s="30" customFormat="1" ht="18" customHeight="1">
      <c r="A15" s="24">
        <v>13</v>
      </c>
      <c r="B15" s="6" t="s">
        <v>14</v>
      </c>
      <c r="C15" s="7" t="s">
        <v>41</v>
      </c>
      <c r="D15" s="16" t="s">
        <v>16</v>
      </c>
      <c r="E15" s="7" t="s">
        <v>44</v>
      </c>
      <c r="F15" s="7" t="s">
        <v>45</v>
      </c>
      <c r="G15" s="25">
        <v>388</v>
      </c>
      <c r="H15" s="25">
        <v>75.400000000000006</v>
      </c>
      <c r="I15" s="25">
        <v>95</v>
      </c>
      <c r="J15" s="25">
        <v>89.4</v>
      </c>
      <c r="K15" s="26">
        <f t="shared" si="0"/>
        <v>89.96</v>
      </c>
      <c r="L15" s="27">
        <f t="shared" si="1"/>
        <v>82.543999999999997</v>
      </c>
      <c r="M15" s="16" t="s">
        <v>19</v>
      </c>
      <c r="N15" s="28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0" customFormat="1" ht="18" customHeight="1">
      <c r="A16" s="24">
        <v>14</v>
      </c>
      <c r="B16" s="6" t="s">
        <v>14</v>
      </c>
      <c r="C16" s="7" t="s">
        <v>41</v>
      </c>
      <c r="D16" s="16" t="s">
        <v>16</v>
      </c>
      <c r="E16" s="7" t="s">
        <v>46</v>
      </c>
      <c r="F16" s="7" t="s">
        <v>47</v>
      </c>
      <c r="G16" s="25">
        <v>386</v>
      </c>
      <c r="H16" s="25">
        <v>81.8</v>
      </c>
      <c r="I16" s="25">
        <v>75</v>
      </c>
      <c r="J16" s="25">
        <v>85.4</v>
      </c>
      <c r="K16" s="26">
        <f t="shared" si="0"/>
        <v>78.44</v>
      </c>
      <c r="L16" s="27">
        <f t="shared" si="1"/>
        <v>77.695999999999998</v>
      </c>
      <c r="M16" s="16" t="s">
        <v>19</v>
      </c>
      <c r="N16" s="28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30" customFormat="1" ht="18" customHeight="1">
      <c r="A17" s="24">
        <v>15</v>
      </c>
      <c r="B17" s="6" t="s">
        <v>14</v>
      </c>
      <c r="C17" s="7" t="s">
        <v>41</v>
      </c>
      <c r="D17" s="16" t="s">
        <v>16</v>
      </c>
      <c r="E17" s="7" t="s">
        <v>48</v>
      </c>
      <c r="F17" s="7" t="s">
        <v>49</v>
      </c>
      <c r="G17" s="25">
        <v>380</v>
      </c>
      <c r="H17" s="25">
        <v>83.2</v>
      </c>
      <c r="I17" s="25">
        <v>90</v>
      </c>
      <c r="J17" s="25">
        <v>90.2</v>
      </c>
      <c r="K17" s="26">
        <f t="shared" si="0"/>
        <v>88.68</v>
      </c>
      <c r="L17" s="27">
        <f t="shared" si="1"/>
        <v>81.072000000000003</v>
      </c>
      <c r="M17" s="16" t="s">
        <v>19</v>
      </c>
      <c r="N17" s="28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30" customFormat="1" ht="18" customHeight="1">
      <c r="A18" s="24">
        <v>16</v>
      </c>
      <c r="B18" s="6" t="s">
        <v>14</v>
      </c>
      <c r="C18" s="7" t="s">
        <v>41</v>
      </c>
      <c r="D18" s="16" t="s">
        <v>16</v>
      </c>
      <c r="E18" s="7" t="s">
        <v>50</v>
      </c>
      <c r="F18" s="7" t="s">
        <v>51</v>
      </c>
      <c r="G18" s="25">
        <v>362</v>
      </c>
      <c r="H18" s="25">
        <v>79</v>
      </c>
      <c r="I18" s="25">
        <v>78</v>
      </c>
      <c r="J18" s="25">
        <v>86.4</v>
      </c>
      <c r="K18" s="26">
        <f t="shared" si="0"/>
        <v>79.88</v>
      </c>
      <c r="L18" s="27">
        <f t="shared" si="1"/>
        <v>75.391999999999996</v>
      </c>
      <c r="M18" s="16" t="s">
        <v>19</v>
      </c>
      <c r="N18" s="28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30" customFormat="1" ht="18" customHeight="1">
      <c r="A19" s="24">
        <v>17</v>
      </c>
      <c r="B19" s="6" t="s">
        <v>14</v>
      </c>
      <c r="C19" s="7" t="s">
        <v>41</v>
      </c>
      <c r="D19" s="16" t="s">
        <v>16</v>
      </c>
      <c r="E19" s="7" t="s">
        <v>52</v>
      </c>
      <c r="F19" s="7" t="s">
        <v>53</v>
      </c>
      <c r="G19" s="25">
        <v>360</v>
      </c>
      <c r="H19" s="25">
        <v>83.2</v>
      </c>
      <c r="I19" s="25">
        <v>93</v>
      </c>
      <c r="J19" s="25">
        <v>92.2</v>
      </c>
      <c r="K19" s="26">
        <f t="shared" si="0"/>
        <v>90.88</v>
      </c>
      <c r="L19" s="27">
        <f t="shared" si="1"/>
        <v>79.552000000000007</v>
      </c>
      <c r="M19" s="16" t="s">
        <v>19</v>
      </c>
      <c r="N19" s="28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30" customFormat="1" ht="18" customHeight="1">
      <c r="A20" s="24">
        <v>18</v>
      </c>
      <c r="B20" s="6" t="s">
        <v>14</v>
      </c>
      <c r="C20" s="7" t="s">
        <v>41</v>
      </c>
      <c r="D20" s="16" t="s">
        <v>16</v>
      </c>
      <c r="E20" s="7" t="s">
        <v>54</v>
      </c>
      <c r="F20" s="7" t="s">
        <v>29</v>
      </c>
      <c r="G20" s="25">
        <v>358</v>
      </c>
      <c r="H20" s="25">
        <v>76</v>
      </c>
      <c r="I20" s="25">
        <v>82</v>
      </c>
      <c r="J20" s="25">
        <v>80.8</v>
      </c>
      <c r="K20" s="26">
        <f t="shared" si="0"/>
        <v>80.56</v>
      </c>
      <c r="L20" s="27">
        <f t="shared" si="1"/>
        <v>75.183999999999997</v>
      </c>
      <c r="M20" s="16" t="s">
        <v>19</v>
      </c>
      <c r="N20" s="28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30" customFormat="1" ht="18" customHeight="1">
      <c r="A21" s="24">
        <v>19</v>
      </c>
      <c r="B21" s="6" t="s">
        <v>14</v>
      </c>
      <c r="C21" s="7" t="s">
        <v>41</v>
      </c>
      <c r="D21" s="16" t="s">
        <v>16</v>
      </c>
      <c r="E21" s="7" t="s">
        <v>55</v>
      </c>
      <c r="F21" s="7" t="s">
        <v>56</v>
      </c>
      <c r="G21" s="25">
        <v>357</v>
      </c>
      <c r="H21" s="25">
        <v>74.2</v>
      </c>
      <c r="I21" s="25">
        <v>85</v>
      </c>
      <c r="J21" s="25">
        <v>76.400000000000006</v>
      </c>
      <c r="K21" s="26">
        <f t="shared" si="0"/>
        <v>81.12</v>
      </c>
      <c r="L21" s="27">
        <f t="shared" si="1"/>
        <v>75.287999999999997</v>
      </c>
      <c r="M21" s="16" t="s">
        <v>19</v>
      </c>
      <c r="N21" s="28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30" customFormat="1" ht="18" customHeight="1">
      <c r="A22" s="24">
        <v>20</v>
      </c>
      <c r="B22" s="6" t="s">
        <v>14</v>
      </c>
      <c r="C22" s="7" t="s">
        <v>57</v>
      </c>
      <c r="D22" s="16" t="s">
        <v>16</v>
      </c>
      <c r="E22" s="7" t="s">
        <v>58</v>
      </c>
      <c r="F22" s="7" t="s">
        <v>59</v>
      </c>
      <c r="G22" s="25">
        <v>359</v>
      </c>
      <c r="H22" s="25">
        <v>87.6</v>
      </c>
      <c r="I22" s="25">
        <v>88</v>
      </c>
      <c r="J22" s="25">
        <v>89.8</v>
      </c>
      <c r="K22" s="26">
        <f t="shared" si="0"/>
        <v>88.28</v>
      </c>
      <c r="L22" s="27">
        <f t="shared" si="1"/>
        <v>78.391999999999996</v>
      </c>
      <c r="M22" s="16" t="s">
        <v>19</v>
      </c>
      <c r="N22" s="28"/>
      <c r="O22" s="29"/>
      <c r="P22" s="29"/>
      <c r="Q22" s="29"/>
      <c r="R22" s="29"/>
      <c r="S22" s="29"/>
      <c r="T22" s="29"/>
      <c r="U22" s="29"/>
      <c r="V22" s="29"/>
      <c r="W22" s="29"/>
    </row>
    <row r="23" spans="1:23" s="30" customFormat="1" ht="18" customHeight="1">
      <c r="A23" s="24">
        <v>21</v>
      </c>
      <c r="B23" s="6" t="s">
        <v>14</v>
      </c>
      <c r="C23" s="7" t="s">
        <v>60</v>
      </c>
      <c r="D23" s="16" t="s">
        <v>16</v>
      </c>
      <c r="E23" s="7" t="s">
        <v>61</v>
      </c>
      <c r="F23" s="7" t="s">
        <v>62</v>
      </c>
      <c r="G23" s="25">
        <v>399</v>
      </c>
      <c r="H23" s="25">
        <v>80</v>
      </c>
      <c r="I23" s="25">
        <v>84</v>
      </c>
      <c r="J23" s="25">
        <v>80.8</v>
      </c>
      <c r="K23" s="26">
        <f t="shared" si="0"/>
        <v>82.56</v>
      </c>
      <c r="L23" s="27">
        <f t="shared" si="1"/>
        <v>80.903999999999996</v>
      </c>
      <c r="M23" s="16" t="s">
        <v>19</v>
      </c>
      <c r="N23" s="28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30" customFormat="1" ht="18" customHeight="1">
      <c r="A24" s="24">
        <v>22</v>
      </c>
      <c r="B24" s="6" t="s">
        <v>14</v>
      </c>
      <c r="C24" s="7" t="s">
        <v>60</v>
      </c>
      <c r="D24" s="16" t="s">
        <v>16</v>
      </c>
      <c r="E24" s="7" t="s">
        <v>63</v>
      </c>
      <c r="F24" s="7" t="s">
        <v>64</v>
      </c>
      <c r="G24" s="25">
        <v>392</v>
      </c>
      <c r="H24" s="25">
        <v>90.8</v>
      </c>
      <c r="I24" s="25">
        <v>72</v>
      </c>
      <c r="J24" s="25">
        <v>93.4</v>
      </c>
      <c r="K24" s="26">
        <f t="shared" si="0"/>
        <v>80.040000000000006</v>
      </c>
      <c r="L24" s="27">
        <f t="shared" si="1"/>
        <v>79.055999999999997</v>
      </c>
      <c r="M24" s="16" t="s">
        <v>19</v>
      </c>
      <c r="N24" s="28"/>
      <c r="O24" s="29"/>
      <c r="P24" s="29"/>
      <c r="Q24" s="29"/>
      <c r="R24" s="29"/>
      <c r="S24" s="29"/>
      <c r="T24" s="29"/>
      <c r="U24" s="29"/>
      <c r="V24" s="29"/>
      <c r="W24" s="29"/>
    </row>
    <row r="25" spans="1:23" s="30" customFormat="1" ht="18" customHeight="1">
      <c r="A25" s="24">
        <v>23</v>
      </c>
      <c r="B25" s="6" t="s">
        <v>14</v>
      </c>
      <c r="C25" s="7" t="s">
        <v>60</v>
      </c>
      <c r="D25" s="16" t="s">
        <v>16</v>
      </c>
      <c r="E25" s="7" t="s">
        <v>65</v>
      </c>
      <c r="F25" s="7" t="s">
        <v>66</v>
      </c>
      <c r="G25" s="25">
        <v>389</v>
      </c>
      <c r="H25" s="25">
        <v>83.6</v>
      </c>
      <c r="I25" s="25">
        <v>88</v>
      </c>
      <c r="J25" s="25">
        <v>86.6</v>
      </c>
      <c r="K25" s="26">
        <f t="shared" si="0"/>
        <v>86.84</v>
      </c>
      <c r="L25" s="27">
        <f t="shared" si="1"/>
        <v>81.415999999999997</v>
      </c>
      <c r="M25" s="16" t="s">
        <v>19</v>
      </c>
      <c r="N25" s="28"/>
      <c r="O25" s="29"/>
      <c r="P25" s="29"/>
      <c r="Q25" s="29"/>
      <c r="R25" s="29"/>
      <c r="S25" s="29"/>
      <c r="T25" s="29"/>
      <c r="U25" s="29"/>
      <c r="V25" s="29"/>
      <c r="W25" s="29"/>
    </row>
    <row r="26" spans="1:23" s="30" customFormat="1" ht="18" customHeight="1">
      <c r="A26" s="24">
        <v>24</v>
      </c>
      <c r="B26" s="6" t="s">
        <v>14</v>
      </c>
      <c r="C26" s="7" t="s">
        <v>60</v>
      </c>
      <c r="D26" s="16" t="s">
        <v>16</v>
      </c>
      <c r="E26" s="7" t="s">
        <v>67</v>
      </c>
      <c r="F26" s="7" t="s">
        <v>68</v>
      </c>
      <c r="G26" s="25">
        <v>381</v>
      </c>
      <c r="H26" s="25">
        <v>91.6</v>
      </c>
      <c r="I26" s="25">
        <v>95</v>
      </c>
      <c r="J26" s="25">
        <v>93.6</v>
      </c>
      <c r="K26" s="26">
        <f t="shared" si="0"/>
        <v>94.04</v>
      </c>
      <c r="L26" s="27">
        <f t="shared" si="1"/>
        <v>83.335999999999999</v>
      </c>
      <c r="M26" s="16" t="s">
        <v>19</v>
      </c>
      <c r="N26" s="28"/>
      <c r="O26" s="29"/>
      <c r="P26" s="29"/>
      <c r="Q26" s="29"/>
      <c r="R26" s="29"/>
      <c r="S26" s="29"/>
      <c r="T26" s="29"/>
      <c r="U26" s="29"/>
      <c r="V26" s="29"/>
      <c r="W26" s="29"/>
    </row>
    <row r="27" spans="1:23" s="30" customFormat="1" ht="18" customHeight="1">
      <c r="A27" s="24">
        <v>25</v>
      </c>
      <c r="B27" s="6" t="s">
        <v>14</v>
      </c>
      <c r="C27" s="7" t="s">
        <v>60</v>
      </c>
      <c r="D27" s="16" t="s">
        <v>16</v>
      </c>
      <c r="E27" s="7" t="s">
        <v>69</v>
      </c>
      <c r="F27" s="7" t="s">
        <v>70</v>
      </c>
      <c r="G27" s="25">
        <v>371</v>
      </c>
      <c r="H27" s="25">
        <v>79.8</v>
      </c>
      <c r="I27" s="25">
        <v>93</v>
      </c>
      <c r="J27" s="25">
        <v>84.8</v>
      </c>
      <c r="K27" s="26">
        <f t="shared" si="0"/>
        <v>88.72</v>
      </c>
      <c r="L27" s="27">
        <f t="shared" si="1"/>
        <v>80.007999999999996</v>
      </c>
      <c r="M27" s="16" t="s">
        <v>19</v>
      </c>
      <c r="N27" s="28"/>
      <c r="O27" s="29"/>
      <c r="P27" s="29"/>
      <c r="Q27" s="29"/>
      <c r="R27" s="29"/>
      <c r="S27" s="29"/>
      <c r="T27" s="29"/>
      <c r="U27" s="29"/>
      <c r="V27" s="29"/>
      <c r="W27" s="29"/>
    </row>
    <row r="28" spans="1:23" s="30" customFormat="1" ht="18" customHeight="1">
      <c r="A28" s="24">
        <v>26</v>
      </c>
      <c r="B28" s="6" t="s">
        <v>14</v>
      </c>
      <c r="C28" s="7" t="s">
        <v>60</v>
      </c>
      <c r="D28" s="16" t="s">
        <v>16</v>
      </c>
      <c r="E28" s="7" t="s">
        <v>71</v>
      </c>
      <c r="F28" s="7" t="s">
        <v>72</v>
      </c>
      <c r="G28" s="25">
        <v>370</v>
      </c>
      <c r="H28" s="25">
        <v>86.4</v>
      </c>
      <c r="I28" s="25">
        <v>86</v>
      </c>
      <c r="J28" s="25">
        <v>89.4</v>
      </c>
      <c r="K28" s="26">
        <f t="shared" si="0"/>
        <v>86.76</v>
      </c>
      <c r="L28" s="27">
        <f t="shared" si="1"/>
        <v>79.103999999999999</v>
      </c>
      <c r="M28" s="16" t="s">
        <v>19</v>
      </c>
      <c r="N28" s="28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17" customFormat="1" ht="18" customHeight="1">
      <c r="A29" s="15">
        <v>27</v>
      </c>
      <c r="B29" s="3" t="s">
        <v>14</v>
      </c>
      <c r="C29" s="4" t="s">
        <v>60</v>
      </c>
      <c r="D29" s="16" t="s">
        <v>16</v>
      </c>
      <c r="E29" s="4" t="s">
        <v>73</v>
      </c>
      <c r="F29" s="4" t="s">
        <v>74</v>
      </c>
      <c r="G29" s="18">
        <v>369</v>
      </c>
      <c r="H29" s="19">
        <v>76</v>
      </c>
      <c r="I29" s="19">
        <v>91</v>
      </c>
      <c r="J29" s="19">
        <v>91.6</v>
      </c>
      <c r="K29" s="20">
        <f t="shared" si="0"/>
        <v>88.12</v>
      </c>
      <c r="L29" s="21">
        <f t="shared" si="1"/>
        <v>79.528000000000006</v>
      </c>
      <c r="M29" s="16" t="s">
        <v>19</v>
      </c>
      <c r="N29" s="22"/>
      <c r="O29" s="23"/>
      <c r="P29" s="23"/>
      <c r="Q29" s="23"/>
      <c r="R29" s="23"/>
      <c r="S29" s="23"/>
      <c r="T29" s="23"/>
      <c r="U29" s="23"/>
      <c r="V29" s="23"/>
      <c r="W29" s="23"/>
    </row>
    <row r="30" spans="1:23" s="17" customFormat="1" ht="18" customHeight="1">
      <c r="A30" s="15">
        <v>28</v>
      </c>
      <c r="B30" s="3" t="s">
        <v>14</v>
      </c>
      <c r="C30" s="4" t="s">
        <v>60</v>
      </c>
      <c r="D30" s="16" t="s">
        <v>16</v>
      </c>
      <c r="E30" s="4" t="s">
        <v>75</v>
      </c>
      <c r="F30" s="4" t="s">
        <v>76</v>
      </c>
      <c r="G30" s="18">
        <v>363</v>
      </c>
      <c r="H30" s="19">
        <v>85</v>
      </c>
      <c r="I30" s="19">
        <v>75</v>
      </c>
      <c r="J30" s="19">
        <v>90.8</v>
      </c>
      <c r="K30" s="20">
        <f t="shared" si="0"/>
        <v>80.16</v>
      </c>
      <c r="L30" s="21">
        <f t="shared" si="1"/>
        <v>75.623999999999995</v>
      </c>
      <c r="M30" s="16" t="s">
        <v>19</v>
      </c>
      <c r="N30" s="22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17" customFormat="1" ht="18" customHeight="1">
      <c r="A31" s="15">
        <v>29</v>
      </c>
      <c r="B31" s="3" t="s">
        <v>14</v>
      </c>
      <c r="C31" s="4" t="s">
        <v>60</v>
      </c>
      <c r="D31" s="16" t="s">
        <v>16</v>
      </c>
      <c r="E31" s="4" t="s">
        <v>77</v>
      </c>
      <c r="F31" s="4" t="s">
        <v>78</v>
      </c>
      <c r="G31" s="18">
        <v>353</v>
      </c>
      <c r="H31" s="19">
        <v>93</v>
      </c>
      <c r="I31" s="19">
        <v>90</v>
      </c>
      <c r="J31" s="19">
        <v>94.4</v>
      </c>
      <c r="K31" s="20">
        <f t="shared" si="0"/>
        <v>91.48</v>
      </c>
      <c r="L31" s="21">
        <f t="shared" si="1"/>
        <v>78.951999999999998</v>
      </c>
      <c r="M31" s="16" t="s">
        <v>19</v>
      </c>
      <c r="N31" s="22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17" customFormat="1" ht="18" customHeight="1">
      <c r="A32" s="15">
        <v>30</v>
      </c>
      <c r="B32" s="3" t="s">
        <v>14</v>
      </c>
      <c r="C32" s="4" t="s">
        <v>60</v>
      </c>
      <c r="D32" s="16" t="s">
        <v>16</v>
      </c>
      <c r="E32" s="4" t="s">
        <v>79</v>
      </c>
      <c r="F32" s="4" t="s">
        <v>80</v>
      </c>
      <c r="G32" s="18">
        <v>351</v>
      </c>
      <c r="H32" s="19">
        <v>86.4</v>
      </c>
      <c r="I32" s="19">
        <v>70</v>
      </c>
      <c r="J32" s="19">
        <v>87.8</v>
      </c>
      <c r="K32" s="20">
        <f t="shared" si="0"/>
        <v>76.84</v>
      </c>
      <c r="L32" s="21">
        <f t="shared" si="1"/>
        <v>72.855999999999995</v>
      </c>
      <c r="M32" s="16"/>
      <c r="N32" s="22"/>
      <c r="O32" s="23"/>
      <c r="P32" s="23"/>
      <c r="Q32" s="23"/>
      <c r="R32" s="23"/>
      <c r="S32" s="23"/>
      <c r="T32" s="23"/>
      <c r="U32" s="23"/>
      <c r="V32" s="23"/>
      <c r="W32" s="23"/>
    </row>
    <row r="33" spans="1:23" s="17" customFormat="1" ht="18" customHeight="1">
      <c r="A33" s="15">
        <v>31</v>
      </c>
      <c r="B33" s="3" t="s">
        <v>14</v>
      </c>
      <c r="C33" s="4" t="s">
        <v>81</v>
      </c>
      <c r="D33" s="16" t="s">
        <v>16</v>
      </c>
      <c r="E33" s="4" t="s">
        <v>82</v>
      </c>
      <c r="F33" s="4" t="s">
        <v>83</v>
      </c>
      <c r="G33" s="18">
        <v>375</v>
      </c>
      <c r="H33" s="19">
        <v>91</v>
      </c>
      <c r="I33" s="19">
        <v>90</v>
      </c>
      <c r="J33" s="19">
        <v>92.2</v>
      </c>
      <c r="K33" s="20">
        <f t="shared" si="0"/>
        <v>90.64</v>
      </c>
      <c r="L33" s="21">
        <f t="shared" si="1"/>
        <v>81.256</v>
      </c>
      <c r="M33" s="16" t="s">
        <v>19</v>
      </c>
      <c r="N33" s="22"/>
      <c r="O33" s="23"/>
      <c r="P33" s="23"/>
      <c r="Q33" s="23"/>
      <c r="R33" s="23"/>
      <c r="S33" s="23"/>
      <c r="T33" s="23"/>
      <c r="U33" s="23"/>
      <c r="V33" s="23"/>
      <c r="W33" s="23"/>
    </row>
    <row r="34" spans="1:23" s="17" customFormat="1" ht="18" customHeight="1">
      <c r="A34" s="15">
        <v>32</v>
      </c>
      <c r="B34" s="3" t="s">
        <v>14</v>
      </c>
      <c r="C34" s="4" t="s">
        <v>81</v>
      </c>
      <c r="D34" s="16" t="s">
        <v>16</v>
      </c>
      <c r="E34" s="4" t="s">
        <v>84</v>
      </c>
      <c r="F34" s="4" t="s">
        <v>85</v>
      </c>
      <c r="G34" s="18">
        <v>355</v>
      </c>
      <c r="H34" s="19">
        <v>89.4</v>
      </c>
      <c r="I34" s="19">
        <v>85</v>
      </c>
      <c r="J34" s="19">
        <v>89.2</v>
      </c>
      <c r="K34" s="20">
        <f t="shared" si="0"/>
        <v>86.72</v>
      </c>
      <c r="L34" s="21">
        <f t="shared" si="1"/>
        <v>77.287999999999997</v>
      </c>
      <c r="M34" s="16" t="s">
        <v>19</v>
      </c>
      <c r="N34" s="22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17" customFormat="1" ht="18" customHeight="1">
      <c r="A35" s="15">
        <v>33</v>
      </c>
      <c r="B35" s="3" t="s">
        <v>14</v>
      </c>
      <c r="C35" s="4" t="s">
        <v>81</v>
      </c>
      <c r="D35" s="16" t="s">
        <v>16</v>
      </c>
      <c r="E35" s="4" t="s">
        <v>86</v>
      </c>
      <c r="F35" s="4" t="s">
        <v>87</v>
      </c>
      <c r="G35" s="18">
        <v>350</v>
      </c>
      <c r="H35" s="19">
        <v>91.6</v>
      </c>
      <c r="I35" s="19">
        <v>95</v>
      </c>
      <c r="J35" s="19">
        <v>93.6</v>
      </c>
      <c r="K35" s="20">
        <f t="shared" si="0"/>
        <v>94.04</v>
      </c>
      <c r="L35" s="21">
        <f t="shared" si="1"/>
        <v>79.616</v>
      </c>
      <c r="M35" s="16" t="s">
        <v>19</v>
      </c>
      <c r="N35" s="22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17" customFormat="1" ht="18" customHeight="1">
      <c r="A36" s="15">
        <v>34</v>
      </c>
      <c r="B36" s="3" t="s">
        <v>14</v>
      </c>
      <c r="C36" s="3" t="s">
        <v>88</v>
      </c>
      <c r="D36" s="16" t="s">
        <v>16</v>
      </c>
      <c r="E36" s="4" t="s">
        <v>89</v>
      </c>
      <c r="F36" s="4" t="s">
        <v>90</v>
      </c>
      <c r="G36" s="18">
        <v>401</v>
      </c>
      <c r="H36" s="19">
        <v>84.8</v>
      </c>
      <c r="I36" s="19">
        <v>85</v>
      </c>
      <c r="J36" s="19">
        <v>84.2</v>
      </c>
      <c r="K36" s="20">
        <f t="shared" ref="K36:K75" si="2">H36*0.2+I36*0.6+J36*0.2</f>
        <v>84.8</v>
      </c>
      <c r="L36" s="21">
        <f t="shared" ref="L36:L75" si="3">G36/5*0.6+K36*0.4</f>
        <v>82.04</v>
      </c>
      <c r="M36" s="16" t="s">
        <v>19</v>
      </c>
      <c r="N36" s="22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17" customFormat="1" ht="18" customHeight="1">
      <c r="A37" s="15">
        <v>35</v>
      </c>
      <c r="B37" s="3" t="s">
        <v>14</v>
      </c>
      <c r="C37" s="3" t="s">
        <v>88</v>
      </c>
      <c r="D37" s="16" t="s">
        <v>16</v>
      </c>
      <c r="E37" s="4" t="s">
        <v>91</v>
      </c>
      <c r="F37" s="4" t="s">
        <v>92</v>
      </c>
      <c r="G37" s="18">
        <v>396</v>
      </c>
      <c r="H37" s="19">
        <v>90.8</v>
      </c>
      <c r="I37" s="19">
        <v>82</v>
      </c>
      <c r="J37" s="19">
        <v>91</v>
      </c>
      <c r="K37" s="20">
        <f t="shared" si="2"/>
        <v>85.56</v>
      </c>
      <c r="L37" s="21">
        <f t="shared" si="3"/>
        <v>81.744</v>
      </c>
      <c r="M37" s="16" t="s">
        <v>19</v>
      </c>
      <c r="N37" s="22"/>
      <c r="O37" s="23"/>
      <c r="P37" s="23"/>
      <c r="Q37" s="23"/>
      <c r="R37" s="23"/>
      <c r="S37" s="23"/>
      <c r="T37" s="23"/>
      <c r="U37" s="23"/>
      <c r="V37" s="23"/>
      <c r="W37" s="23"/>
    </row>
    <row r="38" spans="1:23" s="17" customFormat="1" ht="18" customHeight="1">
      <c r="A38" s="15">
        <v>36</v>
      </c>
      <c r="B38" s="3" t="s">
        <v>14</v>
      </c>
      <c r="C38" s="3" t="s">
        <v>88</v>
      </c>
      <c r="D38" s="16" t="s">
        <v>16</v>
      </c>
      <c r="E38" s="4" t="s">
        <v>93</v>
      </c>
      <c r="F38" s="4" t="s">
        <v>94</v>
      </c>
      <c r="G38" s="18">
        <v>378</v>
      </c>
      <c r="H38" s="19">
        <v>93.2</v>
      </c>
      <c r="I38" s="19">
        <v>93</v>
      </c>
      <c r="J38" s="19">
        <v>93.4</v>
      </c>
      <c r="K38" s="20">
        <f t="shared" si="2"/>
        <v>93.12</v>
      </c>
      <c r="L38" s="21">
        <f t="shared" si="3"/>
        <v>82.608000000000004</v>
      </c>
      <c r="M38" s="16" t="s">
        <v>19</v>
      </c>
      <c r="N38" s="22"/>
      <c r="O38" s="23"/>
      <c r="P38" s="23"/>
      <c r="Q38" s="23"/>
      <c r="R38" s="23"/>
      <c r="S38" s="23"/>
      <c r="T38" s="23"/>
      <c r="U38" s="23"/>
      <c r="V38" s="23"/>
      <c r="W38" s="23"/>
    </row>
    <row r="39" spans="1:23" s="17" customFormat="1" ht="18" customHeight="1">
      <c r="A39" s="15">
        <v>37</v>
      </c>
      <c r="B39" s="3" t="s">
        <v>14</v>
      </c>
      <c r="C39" s="3" t="s">
        <v>88</v>
      </c>
      <c r="D39" s="16" t="s">
        <v>16</v>
      </c>
      <c r="E39" s="4" t="s">
        <v>95</v>
      </c>
      <c r="F39" s="4" t="s">
        <v>96</v>
      </c>
      <c r="G39" s="18">
        <v>363</v>
      </c>
      <c r="H39" s="19">
        <v>92.8</v>
      </c>
      <c r="I39" s="19">
        <v>88</v>
      </c>
      <c r="J39" s="19">
        <v>93.4</v>
      </c>
      <c r="K39" s="20">
        <f t="shared" si="2"/>
        <v>90.04</v>
      </c>
      <c r="L39" s="21">
        <f t="shared" si="3"/>
        <v>79.575999999999993</v>
      </c>
      <c r="M39" s="16" t="s">
        <v>19</v>
      </c>
      <c r="N39" s="22"/>
      <c r="O39" s="23"/>
      <c r="P39" s="23"/>
      <c r="Q39" s="23"/>
      <c r="R39" s="23"/>
      <c r="S39" s="23"/>
      <c r="T39" s="23"/>
      <c r="U39" s="23"/>
      <c r="V39" s="23"/>
      <c r="W39" s="23"/>
    </row>
    <row r="40" spans="1:23" s="17" customFormat="1" ht="18" customHeight="1">
      <c r="A40" s="15">
        <v>38</v>
      </c>
      <c r="B40" s="3" t="s">
        <v>14</v>
      </c>
      <c r="C40" s="3" t="s">
        <v>88</v>
      </c>
      <c r="D40" s="16" t="s">
        <v>16</v>
      </c>
      <c r="E40" s="4" t="s">
        <v>97</v>
      </c>
      <c r="F40" s="4" t="s">
        <v>98</v>
      </c>
      <c r="G40" s="18">
        <v>348</v>
      </c>
      <c r="H40" s="19">
        <v>86.8</v>
      </c>
      <c r="I40" s="19">
        <v>95</v>
      </c>
      <c r="J40" s="19">
        <v>86.2</v>
      </c>
      <c r="K40" s="20">
        <f t="shared" si="2"/>
        <v>91.6</v>
      </c>
      <c r="L40" s="21">
        <f t="shared" si="3"/>
        <v>78.400000000000006</v>
      </c>
      <c r="M40" s="16" t="s">
        <v>19</v>
      </c>
      <c r="N40" s="22"/>
      <c r="O40" s="23"/>
      <c r="P40" s="23" t="s">
        <v>99</v>
      </c>
      <c r="Q40" s="23"/>
      <c r="R40" s="23"/>
      <c r="S40" s="23"/>
      <c r="T40" s="23"/>
      <c r="U40" s="23"/>
      <c r="V40" s="23"/>
      <c r="W40" s="23"/>
    </row>
    <row r="41" spans="1:23" s="17" customFormat="1" ht="18" customHeight="1">
      <c r="A41" s="15">
        <v>39</v>
      </c>
      <c r="B41" s="3" t="s">
        <v>14</v>
      </c>
      <c r="C41" s="4" t="s">
        <v>100</v>
      </c>
      <c r="D41" s="16" t="s">
        <v>16</v>
      </c>
      <c r="E41" s="4" t="s">
        <v>101</v>
      </c>
      <c r="F41" s="4" t="s">
        <v>102</v>
      </c>
      <c r="G41" s="18">
        <v>385</v>
      </c>
      <c r="H41" s="18">
        <v>74.8</v>
      </c>
      <c r="I41" s="19">
        <v>86</v>
      </c>
      <c r="J41" s="19">
        <v>79.599999999999994</v>
      </c>
      <c r="K41" s="20">
        <f t="shared" si="2"/>
        <v>82.48</v>
      </c>
      <c r="L41" s="21">
        <f t="shared" si="3"/>
        <v>79.191999999999993</v>
      </c>
      <c r="M41" s="16" t="s">
        <v>19</v>
      </c>
      <c r="N41" s="22"/>
      <c r="O41" s="23"/>
      <c r="P41" s="23"/>
      <c r="Q41" s="23"/>
      <c r="R41" s="23"/>
      <c r="S41" s="23"/>
      <c r="T41" s="23"/>
      <c r="U41" s="23"/>
      <c r="V41" s="23"/>
      <c r="W41" s="23"/>
    </row>
    <row r="42" spans="1:23" s="17" customFormat="1" ht="18" customHeight="1">
      <c r="A42" s="15">
        <v>40</v>
      </c>
      <c r="B42" s="3" t="s">
        <v>14</v>
      </c>
      <c r="C42" s="4" t="s">
        <v>100</v>
      </c>
      <c r="D42" s="16" t="s">
        <v>16</v>
      </c>
      <c r="E42" s="4" t="s">
        <v>103</v>
      </c>
      <c r="F42" s="4" t="s">
        <v>104</v>
      </c>
      <c r="G42" s="18">
        <v>381</v>
      </c>
      <c r="H42" s="19">
        <v>77.2</v>
      </c>
      <c r="I42" s="19">
        <v>90</v>
      </c>
      <c r="J42" s="19">
        <v>87.4</v>
      </c>
      <c r="K42" s="20">
        <f t="shared" si="2"/>
        <v>86.92</v>
      </c>
      <c r="L42" s="21">
        <f t="shared" si="3"/>
        <v>80.488</v>
      </c>
      <c r="M42" s="16" t="s">
        <v>19</v>
      </c>
      <c r="N42" s="22"/>
      <c r="O42" s="23"/>
      <c r="P42" s="23"/>
      <c r="Q42" s="23"/>
      <c r="R42" s="23"/>
      <c r="S42" s="23"/>
      <c r="T42" s="23"/>
      <c r="U42" s="23"/>
      <c r="V42" s="23"/>
      <c r="W42" s="23"/>
    </row>
    <row r="43" spans="1:23" s="17" customFormat="1" ht="18" customHeight="1">
      <c r="A43" s="15">
        <v>41</v>
      </c>
      <c r="B43" s="3" t="s">
        <v>14</v>
      </c>
      <c r="C43" s="4" t="s">
        <v>100</v>
      </c>
      <c r="D43" s="16" t="s">
        <v>16</v>
      </c>
      <c r="E43" s="4" t="s">
        <v>105</v>
      </c>
      <c r="F43" s="4" t="s">
        <v>106</v>
      </c>
      <c r="G43" s="18">
        <v>381</v>
      </c>
      <c r="H43" s="19">
        <v>84.2</v>
      </c>
      <c r="I43" s="19">
        <v>91</v>
      </c>
      <c r="J43" s="19">
        <v>83.2</v>
      </c>
      <c r="K43" s="20">
        <f t="shared" si="2"/>
        <v>88.08</v>
      </c>
      <c r="L43" s="21">
        <f t="shared" si="3"/>
        <v>80.951999999999998</v>
      </c>
      <c r="M43" s="16" t="s">
        <v>19</v>
      </c>
      <c r="N43" s="22"/>
      <c r="O43" s="23"/>
      <c r="P43" s="23"/>
      <c r="Q43" s="23"/>
      <c r="R43" s="23"/>
      <c r="S43" s="23"/>
      <c r="T43" s="23"/>
      <c r="U43" s="23"/>
      <c r="V43" s="23"/>
      <c r="W43" s="23"/>
    </row>
    <row r="44" spans="1:23" s="17" customFormat="1" ht="18" customHeight="1">
      <c r="A44" s="15">
        <v>42</v>
      </c>
      <c r="B44" s="3" t="s">
        <v>14</v>
      </c>
      <c r="C44" s="4" t="s">
        <v>100</v>
      </c>
      <c r="D44" s="16" t="s">
        <v>16</v>
      </c>
      <c r="E44" s="4" t="s">
        <v>107</v>
      </c>
      <c r="F44" s="4" t="s">
        <v>108</v>
      </c>
      <c r="G44" s="18">
        <v>380</v>
      </c>
      <c r="H44" s="19">
        <v>79</v>
      </c>
      <c r="I44" s="19">
        <v>84</v>
      </c>
      <c r="J44" s="19">
        <v>83.4</v>
      </c>
      <c r="K44" s="20">
        <f t="shared" si="2"/>
        <v>82.88</v>
      </c>
      <c r="L44" s="21">
        <f t="shared" si="3"/>
        <v>78.751999999999995</v>
      </c>
      <c r="M44" s="16" t="s">
        <v>19</v>
      </c>
      <c r="N44" s="22"/>
      <c r="O44" s="23"/>
      <c r="P44" s="23"/>
      <c r="Q44" s="23"/>
      <c r="R44" s="23"/>
      <c r="S44" s="23"/>
      <c r="T44" s="23"/>
      <c r="U44" s="23"/>
      <c r="V44" s="23"/>
      <c r="W44" s="23"/>
    </row>
    <row r="45" spans="1:23" s="17" customFormat="1" ht="18" customHeight="1">
      <c r="A45" s="15">
        <v>43</v>
      </c>
      <c r="B45" s="3" t="s">
        <v>14</v>
      </c>
      <c r="C45" s="4" t="s">
        <v>100</v>
      </c>
      <c r="D45" s="16" t="s">
        <v>16</v>
      </c>
      <c r="E45" s="4" t="s">
        <v>109</v>
      </c>
      <c r="F45" s="4" t="s">
        <v>110</v>
      </c>
      <c r="G45" s="18">
        <v>374</v>
      </c>
      <c r="H45" s="19">
        <v>76.8</v>
      </c>
      <c r="I45" s="19">
        <v>93</v>
      </c>
      <c r="J45" s="19">
        <v>84</v>
      </c>
      <c r="K45" s="20">
        <f t="shared" si="2"/>
        <v>87.96</v>
      </c>
      <c r="L45" s="21">
        <f t="shared" si="3"/>
        <v>80.063999999999993</v>
      </c>
      <c r="M45" s="16" t="s">
        <v>19</v>
      </c>
      <c r="N45" s="22"/>
      <c r="O45" s="23"/>
      <c r="P45" s="23"/>
      <c r="Q45" s="23"/>
      <c r="R45" s="23"/>
      <c r="S45" s="23"/>
      <c r="T45" s="23"/>
      <c r="U45" s="23"/>
      <c r="V45" s="23"/>
      <c r="W45" s="23"/>
    </row>
    <row r="46" spans="1:23" s="17" customFormat="1" ht="18" customHeight="1">
      <c r="A46" s="15">
        <v>44</v>
      </c>
      <c r="B46" s="3" t="s">
        <v>14</v>
      </c>
      <c r="C46" s="4" t="s">
        <v>100</v>
      </c>
      <c r="D46" s="16" t="s">
        <v>16</v>
      </c>
      <c r="E46" s="4" t="s">
        <v>111</v>
      </c>
      <c r="F46" s="4" t="s">
        <v>112</v>
      </c>
      <c r="G46" s="18">
        <v>365</v>
      </c>
      <c r="H46" s="19">
        <v>79.2</v>
      </c>
      <c r="I46" s="19">
        <v>95</v>
      </c>
      <c r="J46" s="19">
        <v>86</v>
      </c>
      <c r="K46" s="20">
        <f t="shared" si="2"/>
        <v>90.04</v>
      </c>
      <c r="L46" s="21">
        <f t="shared" si="3"/>
        <v>79.816000000000003</v>
      </c>
      <c r="M46" s="16" t="s">
        <v>19</v>
      </c>
      <c r="N46" s="22"/>
      <c r="O46" s="23"/>
      <c r="P46" s="23"/>
      <c r="Q46" s="23"/>
      <c r="R46" s="23"/>
      <c r="S46" s="23"/>
      <c r="T46" s="23"/>
      <c r="U46" s="23"/>
      <c r="V46" s="23"/>
      <c r="W46" s="23"/>
    </row>
    <row r="47" spans="1:23" s="17" customFormat="1" ht="18" customHeight="1">
      <c r="A47" s="15">
        <v>45</v>
      </c>
      <c r="B47" s="3" t="s">
        <v>14</v>
      </c>
      <c r="C47" s="4" t="s">
        <v>100</v>
      </c>
      <c r="D47" s="16" t="s">
        <v>16</v>
      </c>
      <c r="E47" s="4" t="s">
        <v>113</v>
      </c>
      <c r="F47" s="4" t="s">
        <v>114</v>
      </c>
      <c r="G47" s="18">
        <v>358</v>
      </c>
      <c r="H47" s="19">
        <v>73.2</v>
      </c>
      <c r="I47" s="19">
        <v>88</v>
      </c>
      <c r="J47" s="19">
        <v>81.400000000000006</v>
      </c>
      <c r="K47" s="20">
        <f t="shared" si="2"/>
        <v>83.72</v>
      </c>
      <c r="L47" s="21">
        <f t="shared" si="3"/>
        <v>76.447999999999993</v>
      </c>
      <c r="M47" s="16" t="s">
        <v>19</v>
      </c>
      <c r="N47" s="22"/>
      <c r="O47" s="23"/>
      <c r="P47" s="23"/>
      <c r="Q47" s="23"/>
      <c r="R47" s="23"/>
      <c r="S47" s="23"/>
      <c r="T47" s="23"/>
      <c r="U47" s="23"/>
      <c r="V47" s="23"/>
      <c r="W47" s="23"/>
    </row>
    <row r="48" spans="1:23" s="17" customFormat="1" ht="18" customHeight="1">
      <c r="A48" s="15">
        <v>46</v>
      </c>
      <c r="B48" s="3" t="s">
        <v>14</v>
      </c>
      <c r="C48" s="4" t="s">
        <v>36</v>
      </c>
      <c r="D48" s="16" t="s">
        <v>115</v>
      </c>
      <c r="E48" s="4" t="s">
        <v>116</v>
      </c>
      <c r="F48" s="3" t="s">
        <v>117</v>
      </c>
      <c r="G48" s="18">
        <v>352</v>
      </c>
      <c r="H48" s="19">
        <v>70</v>
      </c>
      <c r="I48" s="19">
        <v>88</v>
      </c>
      <c r="J48" s="19">
        <v>81.599999999999994</v>
      </c>
      <c r="K48" s="20">
        <f t="shared" si="2"/>
        <v>83.12</v>
      </c>
      <c r="L48" s="21">
        <f t="shared" si="3"/>
        <v>75.488</v>
      </c>
      <c r="M48" s="16" t="s">
        <v>19</v>
      </c>
      <c r="N48" s="22"/>
      <c r="O48" s="23"/>
      <c r="P48" s="23"/>
      <c r="Q48" s="23"/>
      <c r="R48" s="23"/>
      <c r="S48" s="23"/>
      <c r="T48" s="23"/>
      <c r="U48" s="23"/>
      <c r="V48" s="23"/>
      <c r="W48" s="23"/>
    </row>
    <row r="49" spans="1:23" s="17" customFormat="1" ht="18" customHeight="1">
      <c r="A49" s="15">
        <v>47</v>
      </c>
      <c r="B49" s="3" t="s">
        <v>14</v>
      </c>
      <c r="C49" s="4" t="s">
        <v>100</v>
      </c>
      <c r="D49" s="16" t="s">
        <v>115</v>
      </c>
      <c r="E49" s="4" t="s">
        <v>118</v>
      </c>
      <c r="F49" s="3" t="s">
        <v>119</v>
      </c>
      <c r="G49" s="18">
        <v>352</v>
      </c>
      <c r="H49" s="19">
        <v>74.8</v>
      </c>
      <c r="I49" s="19">
        <v>82</v>
      </c>
      <c r="J49" s="19">
        <v>83.8</v>
      </c>
      <c r="K49" s="20">
        <f t="shared" si="2"/>
        <v>80.92</v>
      </c>
      <c r="L49" s="21">
        <f t="shared" si="3"/>
        <v>74.608000000000004</v>
      </c>
      <c r="M49" s="16" t="s">
        <v>19</v>
      </c>
      <c r="N49" s="22"/>
      <c r="O49" s="23"/>
      <c r="P49" s="23"/>
      <c r="Q49" s="23"/>
      <c r="R49" s="23"/>
      <c r="S49" s="23"/>
      <c r="T49" s="23"/>
      <c r="U49" s="23"/>
      <c r="V49" s="23"/>
      <c r="W49" s="23"/>
    </row>
    <row r="50" spans="1:23" s="17" customFormat="1" ht="18" customHeight="1">
      <c r="A50" s="15">
        <v>48</v>
      </c>
      <c r="B50" s="31" t="s">
        <v>120</v>
      </c>
      <c r="C50" s="3" t="s">
        <v>121</v>
      </c>
      <c r="D50" s="16" t="s">
        <v>16</v>
      </c>
      <c r="E50" s="3" t="s">
        <v>122</v>
      </c>
      <c r="F50" s="3" t="s">
        <v>123</v>
      </c>
      <c r="G50" s="18">
        <v>366</v>
      </c>
      <c r="H50" s="19">
        <v>93.2</v>
      </c>
      <c r="I50" s="19">
        <v>93</v>
      </c>
      <c r="J50" s="19">
        <v>93.4</v>
      </c>
      <c r="K50" s="20">
        <f t="shared" si="2"/>
        <v>93.12</v>
      </c>
      <c r="L50" s="21">
        <f t="shared" si="3"/>
        <v>81.168000000000006</v>
      </c>
      <c r="M50" s="16" t="s">
        <v>19</v>
      </c>
      <c r="N50" s="22"/>
      <c r="O50" s="23"/>
      <c r="P50" s="23"/>
      <c r="Q50" s="23"/>
      <c r="R50" s="23"/>
      <c r="S50" s="23"/>
      <c r="T50" s="23"/>
      <c r="U50" s="23"/>
      <c r="V50" s="23"/>
      <c r="W50" s="23"/>
    </row>
    <row r="51" spans="1:23" s="17" customFormat="1" ht="18" customHeight="1">
      <c r="A51" s="15">
        <v>49</v>
      </c>
      <c r="B51" s="31" t="s">
        <v>120</v>
      </c>
      <c r="C51" s="3" t="s">
        <v>121</v>
      </c>
      <c r="D51" s="16" t="s">
        <v>16</v>
      </c>
      <c r="E51" s="3" t="s">
        <v>124</v>
      </c>
      <c r="F51" s="3" t="s">
        <v>125</v>
      </c>
      <c r="G51" s="18">
        <v>366</v>
      </c>
      <c r="H51" s="19">
        <v>87.2</v>
      </c>
      <c r="I51" s="19">
        <v>90</v>
      </c>
      <c r="J51" s="19">
        <v>88</v>
      </c>
      <c r="K51" s="20">
        <f t="shared" si="2"/>
        <v>89.04</v>
      </c>
      <c r="L51" s="21">
        <f t="shared" si="3"/>
        <v>79.536000000000001</v>
      </c>
      <c r="M51" s="16" t="s">
        <v>19</v>
      </c>
      <c r="N51" s="22"/>
      <c r="O51" s="23"/>
      <c r="P51" s="23"/>
      <c r="Q51" s="23"/>
      <c r="R51" s="23"/>
      <c r="S51" s="23"/>
      <c r="T51" s="23"/>
      <c r="U51" s="23"/>
      <c r="V51" s="23"/>
      <c r="W51" s="23"/>
    </row>
    <row r="52" spans="1:23" s="30" customFormat="1" ht="18" customHeight="1">
      <c r="A52" s="24">
        <v>50</v>
      </c>
      <c r="B52" s="32" t="s">
        <v>120</v>
      </c>
      <c r="C52" s="6" t="s">
        <v>126</v>
      </c>
      <c r="D52" s="16" t="s">
        <v>16</v>
      </c>
      <c r="E52" s="6" t="s">
        <v>127</v>
      </c>
      <c r="F52" s="6" t="s">
        <v>128</v>
      </c>
      <c r="G52" s="25">
        <v>373</v>
      </c>
      <c r="H52" s="25">
        <v>86</v>
      </c>
      <c r="I52" s="25">
        <v>89</v>
      </c>
      <c r="J52" s="25">
        <v>89.2</v>
      </c>
      <c r="K52" s="26">
        <f t="shared" si="2"/>
        <v>88.44</v>
      </c>
      <c r="L52" s="27">
        <f t="shared" si="3"/>
        <v>80.135999999999996</v>
      </c>
      <c r="M52" s="16"/>
      <c r="N52" s="28"/>
      <c r="O52" s="29"/>
      <c r="P52" s="29"/>
      <c r="Q52" s="29"/>
      <c r="R52" s="29"/>
      <c r="S52" s="29"/>
      <c r="T52" s="29"/>
      <c r="U52" s="29"/>
      <c r="V52" s="29"/>
      <c r="W52" s="29"/>
    </row>
    <row r="53" spans="1:23" s="30" customFormat="1" ht="18" customHeight="1">
      <c r="A53" s="24">
        <v>51</v>
      </c>
      <c r="B53" s="32" t="s">
        <v>120</v>
      </c>
      <c r="C53" s="6" t="s">
        <v>126</v>
      </c>
      <c r="D53" s="16" t="s">
        <v>16</v>
      </c>
      <c r="E53" s="6" t="s">
        <v>129</v>
      </c>
      <c r="F53" s="6" t="s">
        <v>130</v>
      </c>
      <c r="G53" s="25">
        <v>371</v>
      </c>
      <c r="H53" s="25">
        <v>93.6</v>
      </c>
      <c r="I53" s="25">
        <v>90</v>
      </c>
      <c r="J53" s="25">
        <v>95</v>
      </c>
      <c r="K53" s="26">
        <f t="shared" si="2"/>
        <v>91.72</v>
      </c>
      <c r="L53" s="27">
        <f t="shared" si="3"/>
        <v>81.207999999999998</v>
      </c>
      <c r="M53" s="16" t="s">
        <v>19</v>
      </c>
      <c r="N53" s="28"/>
      <c r="O53" s="29"/>
      <c r="P53" s="29"/>
      <c r="Q53" s="29"/>
      <c r="R53" s="29"/>
      <c r="S53" s="29"/>
      <c r="T53" s="29"/>
      <c r="U53" s="29"/>
      <c r="V53" s="29"/>
      <c r="W53" s="29"/>
    </row>
    <row r="54" spans="1:23" s="30" customFormat="1" ht="18" customHeight="1">
      <c r="A54" s="24">
        <v>52</v>
      </c>
      <c r="B54" s="32" t="s">
        <v>120</v>
      </c>
      <c r="C54" s="6" t="s">
        <v>126</v>
      </c>
      <c r="D54" s="16" t="s">
        <v>16</v>
      </c>
      <c r="E54" s="6" t="s">
        <v>131</v>
      </c>
      <c r="F54" s="6" t="s">
        <v>132</v>
      </c>
      <c r="G54" s="25">
        <v>356</v>
      </c>
      <c r="H54" s="25">
        <v>90.6</v>
      </c>
      <c r="I54" s="25">
        <v>95</v>
      </c>
      <c r="J54" s="25">
        <v>92.4</v>
      </c>
      <c r="K54" s="26">
        <f t="shared" si="2"/>
        <v>93.6</v>
      </c>
      <c r="L54" s="27">
        <f t="shared" si="3"/>
        <v>80.16</v>
      </c>
      <c r="M54" s="16" t="s">
        <v>19</v>
      </c>
      <c r="N54" s="28"/>
      <c r="O54" s="29"/>
      <c r="P54" s="29"/>
      <c r="Q54" s="29"/>
      <c r="R54" s="29"/>
      <c r="S54" s="29"/>
      <c r="T54" s="29"/>
      <c r="U54" s="29"/>
      <c r="V54" s="29"/>
      <c r="W54" s="29"/>
    </row>
    <row r="55" spans="1:23" s="30" customFormat="1" ht="18" customHeight="1">
      <c r="A55" s="24">
        <v>53</v>
      </c>
      <c r="B55" s="32" t="s">
        <v>120</v>
      </c>
      <c r="C55" s="6" t="s">
        <v>133</v>
      </c>
      <c r="D55" s="16" t="s">
        <v>16</v>
      </c>
      <c r="E55" s="6" t="s">
        <v>134</v>
      </c>
      <c r="F55" s="6" t="s">
        <v>135</v>
      </c>
      <c r="G55" s="25">
        <v>370</v>
      </c>
      <c r="H55" s="25">
        <v>76.8</v>
      </c>
      <c r="I55" s="25">
        <v>95</v>
      </c>
      <c r="J55" s="25">
        <v>84.4</v>
      </c>
      <c r="K55" s="26">
        <f t="shared" si="2"/>
        <v>89.24</v>
      </c>
      <c r="L55" s="27">
        <f t="shared" si="3"/>
        <v>80.096000000000004</v>
      </c>
      <c r="M55" s="16" t="s">
        <v>19</v>
      </c>
      <c r="N55" s="28"/>
      <c r="O55" s="29"/>
      <c r="P55" s="29"/>
      <c r="Q55" s="29"/>
      <c r="R55" s="29"/>
      <c r="S55" s="29"/>
      <c r="T55" s="29"/>
      <c r="U55" s="29"/>
      <c r="V55" s="29"/>
      <c r="W55" s="29"/>
    </row>
    <row r="56" spans="1:23" s="30" customFormat="1" ht="18" customHeight="1">
      <c r="A56" s="24">
        <v>54</v>
      </c>
      <c r="B56" s="32" t="s">
        <v>120</v>
      </c>
      <c r="C56" s="6" t="s">
        <v>133</v>
      </c>
      <c r="D56" s="16" t="s">
        <v>16</v>
      </c>
      <c r="E56" s="6" t="s">
        <v>136</v>
      </c>
      <c r="F56" s="6" t="s">
        <v>137</v>
      </c>
      <c r="G56" s="25">
        <v>365</v>
      </c>
      <c r="H56" s="25">
        <v>0</v>
      </c>
      <c r="I56" s="25">
        <v>0</v>
      </c>
      <c r="J56" s="25">
        <v>0</v>
      </c>
      <c r="K56" s="26">
        <f t="shared" si="2"/>
        <v>0</v>
      </c>
      <c r="L56" s="27">
        <f t="shared" si="3"/>
        <v>43.8</v>
      </c>
      <c r="M56" s="16"/>
      <c r="N56" s="28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30" customFormat="1" ht="18" customHeight="1">
      <c r="A57" s="24">
        <v>55</v>
      </c>
      <c r="B57" s="32" t="s">
        <v>120</v>
      </c>
      <c r="C57" s="6" t="s">
        <v>133</v>
      </c>
      <c r="D57" s="16" t="s">
        <v>16</v>
      </c>
      <c r="E57" s="6" t="s">
        <v>138</v>
      </c>
      <c r="F57" s="6" t="s">
        <v>139</v>
      </c>
      <c r="G57" s="25">
        <v>385</v>
      </c>
      <c r="H57" s="25">
        <v>77</v>
      </c>
      <c r="I57" s="25">
        <v>87</v>
      </c>
      <c r="J57" s="25">
        <v>84</v>
      </c>
      <c r="K57" s="26">
        <f t="shared" si="2"/>
        <v>84.4</v>
      </c>
      <c r="L57" s="27">
        <f t="shared" si="3"/>
        <v>79.959999999999994</v>
      </c>
      <c r="M57" s="16" t="s">
        <v>19</v>
      </c>
      <c r="N57" s="28"/>
      <c r="O57" s="29"/>
      <c r="P57" s="29"/>
      <c r="Q57" s="29"/>
      <c r="R57" s="29"/>
      <c r="S57" s="29"/>
      <c r="T57" s="29"/>
      <c r="U57" s="29"/>
      <c r="V57" s="29"/>
      <c r="W57" s="29"/>
    </row>
    <row r="58" spans="1:23" s="30" customFormat="1" ht="18" customHeight="1">
      <c r="A58" s="24">
        <v>56</v>
      </c>
      <c r="B58" s="32" t="s">
        <v>120</v>
      </c>
      <c r="C58" s="6" t="s">
        <v>140</v>
      </c>
      <c r="D58" s="16" t="s">
        <v>16</v>
      </c>
      <c r="E58" s="6" t="s">
        <v>141</v>
      </c>
      <c r="F58" s="6" t="s">
        <v>142</v>
      </c>
      <c r="G58" s="25">
        <v>370</v>
      </c>
      <c r="H58" s="25">
        <v>85</v>
      </c>
      <c r="I58" s="25">
        <v>92</v>
      </c>
      <c r="J58" s="25">
        <v>86.4</v>
      </c>
      <c r="K58" s="26">
        <f t="shared" si="2"/>
        <v>89.48</v>
      </c>
      <c r="L58" s="27">
        <f t="shared" si="3"/>
        <v>80.191999999999993</v>
      </c>
      <c r="M58" s="16" t="s">
        <v>19</v>
      </c>
      <c r="N58" s="28"/>
      <c r="O58" s="29"/>
      <c r="P58" s="29"/>
      <c r="Q58" s="29"/>
      <c r="R58" s="29"/>
      <c r="S58" s="29"/>
      <c r="T58" s="29"/>
      <c r="U58" s="29"/>
      <c r="V58" s="29"/>
      <c r="W58" s="29"/>
    </row>
    <row r="59" spans="1:23" s="30" customFormat="1" ht="18" customHeight="1">
      <c r="A59" s="24">
        <v>57</v>
      </c>
      <c r="B59" s="32" t="s">
        <v>120</v>
      </c>
      <c r="C59" s="6" t="s">
        <v>140</v>
      </c>
      <c r="D59" s="16" t="s">
        <v>16</v>
      </c>
      <c r="E59" s="6" t="s">
        <v>143</v>
      </c>
      <c r="F59" s="6" t="s">
        <v>144</v>
      </c>
      <c r="G59" s="25">
        <v>356</v>
      </c>
      <c r="H59" s="25">
        <v>87.6</v>
      </c>
      <c r="I59" s="25">
        <v>90</v>
      </c>
      <c r="J59" s="25">
        <v>88.6</v>
      </c>
      <c r="K59" s="26">
        <f t="shared" si="2"/>
        <v>89.24</v>
      </c>
      <c r="L59" s="27">
        <f t="shared" si="3"/>
        <v>78.415999999999997</v>
      </c>
      <c r="M59" s="16"/>
      <c r="N59" s="28"/>
      <c r="O59" s="29"/>
      <c r="P59" s="29"/>
      <c r="Q59" s="29"/>
      <c r="R59" s="29"/>
      <c r="S59" s="29"/>
      <c r="T59" s="29"/>
      <c r="U59" s="29"/>
      <c r="V59" s="29"/>
      <c r="W59" s="29"/>
    </row>
    <row r="60" spans="1:23" s="30" customFormat="1" ht="18" customHeight="1">
      <c r="A60" s="24">
        <v>58</v>
      </c>
      <c r="B60" s="32" t="s">
        <v>120</v>
      </c>
      <c r="C60" s="6" t="s">
        <v>145</v>
      </c>
      <c r="D60" s="16" t="s">
        <v>16</v>
      </c>
      <c r="E60" s="6" t="s">
        <v>146</v>
      </c>
      <c r="F60" s="6" t="s">
        <v>147</v>
      </c>
      <c r="G60" s="25">
        <v>351</v>
      </c>
      <c r="H60" s="25">
        <v>92.4</v>
      </c>
      <c r="I60" s="25">
        <v>92</v>
      </c>
      <c r="J60" s="25">
        <v>94</v>
      </c>
      <c r="K60" s="26">
        <f t="shared" si="2"/>
        <v>92.48</v>
      </c>
      <c r="L60" s="27">
        <f t="shared" si="3"/>
        <v>79.111999999999995</v>
      </c>
      <c r="M60" s="16" t="s">
        <v>19</v>
      </c>
      <c r="N60" s="28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30" customFormat="1" ht="18" customHeight="1">
      <c r="A61" s="24">
        <v>59</v>
      </c>
      <c r="B61" s="32" t="s">
        <v>120</v>
      </c>
      <c r="C61" s="6" t="s">
        <v>145</v>
      </c>
      <c r="D61" s="16" t="s">
        <v>16</v>
      </c>
      <c r="E61" s="6" t="s">
        <v>148</v>
      </c>
      <c r="F61" s="6" t="s">
        <v>149</v>
      </c>
      <c r="G61" s="25">
        <v>351</v>
      </c>
      <c r="H61" s="25">
        <v>91.6</v>
      </c>
      <c r="I61" s="25">
        <v>85</v>
      </c>
      <c r="J61" s="25">
        <v>94.4</v>
      </c>
      <c r="K61" s="26">
        <f t="shared" si="2"/>
        <v>88.2</v>
      </c>
      <c r="L61" s="27">
        <f t="shared" si="3"/>
        <v>77.400000000000006</v>
      </c>
      <c r="M61" s="16"/>
      <c r="N61" s="28"/>
      <c r="O61" s="29"/>
      <c r="P61" s="29"/>
      <c r="Q61" s="29"/>
      <c r="R61" s="29"/>
      <c r="S61" s="29"/>
      <c r="T61" s="29"/>
      <c r="U61" s="29"/>
      <c r="V61" s="29"/>
      <c r="W61" s="29"/>
    </row>
    <row r="62" spans="1:23" s="30" customFormat="1" ht="18" customHeight="1">
      <c r="A62" s="24">
        <v>60</v>
      </c>
      <c r="B62" s="32" t="s">
        <v>120</v>
      </c>
      <c r="C62" s="6" t="s">
        <v>150</v>
      </c>
      <c r="D62" s="16" t="s">
        <v>16</v>
      </c>
      <c r="E62" s="6" t="s">
        <v>151</v>
      </c>
      <c r="F62" s="6" t="s">
        <v>152</v>
      </c>
      <c r="G62" s="25">
        <v>367</v>
      </c>
      <c r="H62" s="25">
        <v>80.2</v>
      </c>
      <c r="I62" s="25">
        <v>92</v>
      </c>
      <c r="J62" s="25">
        <v>88.8</v>
      </c>
      <c r="K62" s="26">
        <f t="shared" si="2"/>
        <v>89</v>
      </c>
      <c r="L62" s="27">
        <f t="shared" si="3"/>
        <v>79.64</v>
      </c>
      <c r="M62" s="16" t="s">
        <v>19</v>
      </c>
      <c r="N62" s="28"/>
      <c r="O62" s="29"/>
      <c r="P62" s="29"/>
      <c r="Q62" s="29"/>
      <c r="R62" s="29"/>
      <c r="S62" s="29"/>
      <c r="T62" s="29"/>
      <c r="U62" s="29"/>
      <c r="V62" s="29"/>
      <c r="W62" s="29"/>
    </row>
    <row r="63" spans="1:23" s="30" customFormat="1" ht="18" customHeight="1">
      <c r="A63" s="24">
        <v>61</v>
      </c>
      <c r="B63" s="32" t="s">
        <v>120</v>
      </c>
      <c r="C63" s="6" t="s">
        <v>150</v>
      </c>
      <c r="D63" s="16" t="s">
        <v>16</v>
      </c>
      <c r="E63" s="6" t="s">
        <v>153</v>
      </c>
      <c r="F63" s="6" t="s">
        <v>154</v>
      </c>
      <c r="G63" s="25">
        <v>363</v>
      </c>
      <c r="H63" s="25">
        <v>0</v>
      </c>
      <c r="I63" s="25">
        <v>0</v>
      </c>
      <c r="J63" s="25">
        <v>0</v>
      </c>
      <c r="K63" s="26">
        <f t="shared" si="2"/>
        <v>0</v>
      </c>
      <c r="L63" s="27">
        <f t="shared" si="3"/>
        <v>43.56</v>
      </c>
      <c r="M63" s="16"/>
      <c r="N63" s="28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30" customFormat="1" ht="18" customHeight="1">
      <c r="A64" s="24">
        <v>62</v>
      </c>
      <c r="B64" s="33" t="s">
        <v>155</v>
      </c>
      <c r="C64" s="25" t="s">
        <v>155</v>
      </c>
      <c r="D64" s="16" t="s">
        <v>16</v>
      </c>
      <c r="E64" s="33" t="s">
        <v>156</v>
      </c>
      <c r="F64" s="8" t="s">
        <v>157</v>
      </c>
      <c r="G64" s="25">
        <v>373</v>
      </c>
      <c r="H64" s="25">
        <v>65</v>
      </c>
      <c r="I64" s="25">
        <v>74</v>
      </c>
      <c r="J64" s="25">
        <v>88.6</v>
      </c>
      <c r="K64" s="26">
        <f t="shared" si="2"/>
        <v>75.12</v>
      </c>
      <c r="L64" s="27">
        <f t="shared" si="3"/>
        <v>74.808000000000007</v>
      </c>
      <c r="M64" s="16" t="s">
        <v>19</v>
      </c>
      <c r="N64" s="28"/>
      <c r="O64" s="29"/>
      <c r="P64" s="29"/>
      <c r="Q64" s="29"/>
      <c r="R64" s="29"/>
      <c r="S64" s="29"/>
      <c r="T64" s="29"/>
      <c r="U64" s="29"/>
      <c r="V64" s="29"/>
      <c r="W64" s="29"/>
    </row>
    <row r="65" spans="1:23" s="17" customFormat="1" ht="18" customHeight="1">
      <c r="A65" s="15">
        <v>63</v>
      </c>
      <c r="B65" s="34" t="s">
        <v>155</v>
      </c>
      <c r="C65" s="18" t="s">
        <v>155</v>
      </c>
      <c r="D65" s="16" t="s">
        <v>16</v>
      </c>
      <c r="E65" s="9" t="s">
        <v>158</v>
      </c>
      <c r="F65" s="10" t="s">
        <v>159</v>
      </c>
      <c r="G65" s="18">
        <v>373</v>
      </c>
      <c r="H65" s="19">
        <v>50</v>
      </c>
      <c r="I65" s="19">
        <v>86</v>
      </c>
      <c r="J65" s="19">
        <v>86.8</v>
      </c>
      <c r="K65" s="20">
        <f t="shared" si="2"/>
        <v>78.959999999999994</v>
      </c>
      <c r="L65" s="21">
        <f t="shared" si="3"/>
        <v>76.343999999999994</v>
      </c>
      <c r="M65" s="16" t="s">
        <v>19</v>
      </c>
      <c r="N65" s="22"/>
      <c r="O65" s="23"/>
      <c r="P65" s="23"/>
      <c r="Q65" s="23"/>
      <c r="R65" s="23"/>
      <c r="S65" s="23"/>
      <c r="T65" s="23"/>
      <c r="U65" s="23"/>
      <c r="V65" s="23"/>
      <c r="W65" s="23"/>
    </row>
    <row r="66" spans="1:23" s="17" customFormat="1" ht="18" customHeight="1">
      <c r="A66" s="15">
        <v>64</v>
      </c>
      <c r="B66" s="34" t="s">
        <v>155</v>
      </c>
      <c r="C66" s="18" t="s">
        <v>155</v>
      </c>
      <c r="D66" s="16" t="s">
        <v>16</v>
      </c>
      <c r="E66" s="34" t="s">
        <v>160</v>
      </c>
      <c r="F66" s="34" t="s">
        <v>161</v>
      </c>
      <c r="G66" s="18">
        <v>364</v>
      </c>
      <c r="H66" s="19">
        <v>60</v>
      </c>
      <c r="I66" s="19">
        <v>93</v>
      </c>
      <c r="J66" s="19">
        <v>84.2</v>
      </c>
      <c r="K66" s="20">
        <f t="shared" si="2"/>
        <v>84.64</v>
      </c>
      <c r="L66" s="21">
        <f t="shared" si="3"/>
        <v>77.536000000000001</v>
      </c>
      <c r="M66" s="16" t="s">
        <v>19</v>
      </c>
      <c r="N66" s="22"/>
      <c r="O66" s="23"/>
      <c r="P66" s="23"/>
      <c r="Q66" s="23"/>
      <c r="R66" s="23"/>
      <c r="S66" s="23"/>
      <c r="T66" s="23"/>
      <c r="U66" s="23"/>
      <c r="V66" s="23"/>
      <c r="W66" s="23"/>
    </row>
    <row r="67" spans="1:23" s="30" customFormat="1" ht="18" customHeight="1">
      <c r="A67" s="15">
        <v>65</v>
      </c>
      <c r="B67" s="34" t="s">
        <v>155</v>
      </c>
      <c r="C67" s="18" t="s">
        <v>155</v>
      </c>
      <c r="D67" s="16" t="s">
        <v>16</v>
      </c>
      <c r="E67" s="11" t="s">
        <v>162</v>
      </c>
      <c r="F67" s="10" t="s">
        <v>163</v>
      </c>
      <c r="G67" s="25">
        <v>363</v>
      </c>
      <c r="H67" s="25">
        <v>70</v>
      </c>
      <c r="I67" s="25">
        <v>75</v>
      </c>
      <c r="J67" s="25">
        <v>90.6</v>
      </c>
      <c r="K67" s="20">
        <f t="shared" si="2"/>
        <v>77.12</v>
      </c>
      <c r="L67" s="21">
        <f t="shared" si="3"/>
        <v>74.408000000000001</v>
      </c>
      <c r="M67" s="16" t="s">
        <v>19</v>
      </c>
      <c r="N67" s="28"/>
      <c r="O67" s="29"/>
      <c r="P67" s="29"/>
      <c r="Q67" s="29"/>
      <c r="R67" s="29"/>
      <c r="S67" s="29"/>
      <c r="T67" s="29"/>
      <c r="U67" s="29"/>
      <c r="V67" s="29"/>
      <c r="W67" s="29"/>
    </row>
    <row r="68" spans="1:23" s="30" customFormat="1" ht="18" customHeight="1">
      <c r="A68" s="15">
        <v>66</v>
      </c>
      <c r="B68" s="34" t="s">
        <v>155</v>
      </c>
      <c r="C68" s="18" t="s">
        <v>155</v>
      </c>
      <c r="D68" s="16" t="s">
        <v>16</v>
      </c>
      <c r="E68" s="34" t="s">
        <v>164</v>
      </c>
      <c r="F68" s="34" t="s">
        <v>165</v>
      </c>
      <c r="G68" s="25">
        <v>358</v>
      </c>
      <c r="H68" s="25">
        <v>80</v>
      </c>
      <c r="I68" s="25">
        <v>84</v>
      </c>
      <c r="J68" s="25">
        <v>92.4</v>
      </c>
      <c r="K68" s="20">
        <f t="shared" si="2"/>
        <v>84.88</v>
      </c>
      <c r="L68" s="21">
        <f t="shared" si="3"/>
        <v>76.912000000000006</v>
      </c>
      <c r="M68" s="16" t="s">
        <v>19</v>
      </c>
    </row>
    <row r="69" spans="1:23" s="30" customFormat="1" ht="18" customHeight="1">
      <c r="A69" s="15">
        <v>67</v>
      </c>
      <c r="B69" s="34" t="s">
        <v>155</v>
      </c>
      <c r="C69" s="18" t="s">
        <v>155</v>
      </c>
      <c r="D69" s="16" t="s">
        <v>16</v>
      </c>
      <c r="E69" s="11" t="s">
        <v>166</v>
      </c>
      <c r="F69" s="34" t="s">
        <v>167</v>
      </c>
      <c r="G69" s="25">
        <v>356</v>
      </c>
      <c r="H69" s="25">
        <v>70</v>
      </c>
      <c r="I69" s="25">
        <v>73</v>
      </c>
      <c r="J69" s="25">
        <v>86.6</v>
      </c>
      <c r="K69" s="20">
        <f t="shared" si="2"/>
        <v>75.12</v>
      </c>
      <c r="L69" s="21">
        <f t="shared" si="3"/>
        <v>72.768000000000001</v>
      </c>
      <c r="M69" s="16" t="s">
        <v>19</v>
      </c>
    </row>
    <row r="70" spans="1:23" s="30" customFormat="1" ht="18" customHeight="1">
      <c r="A70" s="15">
        <v>68</v>
      </c>
      <c r="B70" s="34" t="s">
        <v>155</v>
      </c>
      <c r="C70" s="18" t="s">
        <v>155</v>
      </c>
      <c r="D70" s="16" t="s">
        <v>16</v>
      </c>
      <c r="E70" s="34" t="s">
        <v>168</v>
      </c>
      <c r="F70" s="34" t="s">
        <v>169</v>
      </c>
      <c r="G70" s="25">
        <v>347</v>
      </c>
      <c r="H70" s="25">
        <v>60</v>
      </c>
      <c r="I70" s="25">
        <v>88</v>
      </c>
      <c r="J70" s="25">
        <v>86.4</v>
      </c>
      <c r="K70" s="20">
        <f t="shared" si="2"/>
        <v>82.08</v>
      </c>
      <c r="L70" s="21">
        <f t="shared" si="3"/>
        <v>74.471999999999994</v>
      </c>
      <c r="M70" s="16" t="s">
        <v>19</v>
      </c>
    </row>
    <row r="71" spans="1:23" s="30" customFormat="1" ht="18" customHeight="1">
      <c r="A71" s="15">
        <v>69</v>
      </c>
      <c r="B71" s="34" t="s">
        <v>155</v>
      </c>
      <c r="C71" s="18" t="s">
        <v>155</v>
      </c>
      <c r="D71" s="16" t="s">
        <v>16</v>
      </c>
      <c r="E71" s="34" t="s">
        <v>170</v>
      </c>
      <c r="F71" s="34" t="s">
        <v>171</v>
      </c>
      <c r="G71" s="25">
        <v>345</v>
      </c>
      <c r="H71" s="25">
        <v>75</v>
      </c>
      <c r="I71" s="25">
        <v>90</v>
      </c>
      <c r="J71" s="25">
        <v>88.2</v>
      </c>
      <c r="K71" s="20">
        <f t="shared" si="2"/>
        <v>86.64</v>
      </c>
      <c r="L71" s="21">
        <f t="shared" si="3"/>
        <v>76.055999999999997</v>
      </c>
      <c r="M71" s="16" t="s">
        <v>19</v>
      </c>
    </row>
    <row r="72" spans="1:23" s="30" customFormat="1" ht="18" customHeight="1">
      <c r="A72" s="15">
        <v>70</v>
      </c>
      <c r="B72" s="34" t="s">
        <v>155</v>
      </c>
      <c r="C72" s="18" t="s">
        <v>155</v>
      </c>
      <c r="D72" s="16" t="s">
        <v>16</v>
      </c>
      <c r="E72" s="34" t="s">
        <v>172</v>
      </c>
      <c r="F72" s="10" t="s">
        <v>173</v>
      </c>
      <c r="G72" s="25">
        <v>345</v>
      </c>
      <c r="H72" s="25">
        <v>75</v>
      </c>
      <c r="I72" s="25">
        <v>83</v>
      </c>
      <c r="J72" s="25">
        <v>91</v>
      </c>
      <c r="K72" s="20">
        <f t="shared" si="2"/>
        <v>83</v>
      </c>
      <c r="L72" s="21">
        <f t="shared" si="3"/>
        <v>74.599999999999994</v>
      </c>
      <c r="M72" s="16" t="s">
        <v>19</v>
      </c>
    </row>
    <row r="73" spans="1:23" s="30" customFormat="1" ht="18" customHeight="1">
      <c r="A73" s="15">
        <v>71</v>
      </c>
      <c r="B73" s="34" t="s">
        <v>155</v>
      </c>
      <c r="C73" s="18" t="s">
        <v>155</v>
      </c>
      <c r="D73" s="16" t="s">
        <v>16</v>
      </c>
      <c r="E73" s="34" t="s">
        <v>174</v>
      </c>
      <c r="F73" s="34" t="s">
        <v>175</v>
      </c>
      <c r="G73" s="25">
        <v>344</v>
      </c>
      <c r="H73" s="25">
        <v>80</v>
      </c>
      <c r="I73" s="25">
        <v>82</v>
      </c>
      <c r="J73" s="25">
        <v>90.4</v>
      </c>
      <c r="K73" s="20">
        <f t="shared" si="2"/>
        <v>83.28</v>
      </c>
      <c r="L73" s="21">
        <f t="shared" si="3"/>
        <v>74.591999999999999</v>
      </c>
      <c r="M73" s="16" t="s">
        <v>19</v>
      </c>
    </row>
    <row r="74" spans="1:23" s="30" customFormat="1" ht="18" customHeight="1">
      <c r="A74" s="15">
        <v>72</v>
      </c>
      <c r="B74" s="34" t="s">
        <v>155</v>
      </c>
      <c r="C74" s="18" t="s">
        <v>155</v>
      </c>
      <c r="D74" s="16" t="s">
        <v>16</v>
      </c>
      <c r="E74" s="34" t="s">
        <v>176</v>
      </c>
      <c r="F74" s="34" t="s">
        <v>177</v>
      </c>
      <c r="G74" s="25">
        <v>342</v>
      </c>
      <c r="H74" s="25">
        <v>85</v>
      </c>
      <c r="I74" s="25">
        <v>95</v>
      </c>
      <c r="J74" s="25">
        <v>91.2</v>
      </c>
      <c r="K74" s="20">
        <f t="shared" si="2"/>
        <v>92.24</v>
      </c>
      <c r="L74" s="21">
        <f t="shared" si="3"/>
        <v>77.936000000000007</v>
      </c>
      <c r="M74" s="16" t="s">
        <v>19</v>
      </c>
    </row>
    <row r="75" spans="1:23" s="30" customFormat="1" ht="18" customHeight="1">
      <c r="A75" s="15">
        <v>73</v>
      </c>
      <c r="B75" s="34" t="s">
        <v>155</v>
      </c>
      <c r="C75" s="18" t="s">
        <v>155</v>
      </c>
      <c r="D75" s="16" t="s">
        <v>115</v>
      </c>
      <c r="E75" s="34" t="s">
        <v>178</v>
      </c>
      <c r="F75" s="34" t="s">
        <v>179</v>
      </c>
      <c r="G75" s="25">
        <v>357</v>
      </c>
      <c r="H75" s="25">
        <v>90</v>
      </c>
      <c r="I75" s="25">
        <v>78</v>
      </c>
      <c r="J75" s="25">
        <v>93</v>
      </c>
      <c r="K75" s="20">
        <f t="shared" si="2"/>
        <v>83.4</v>
      </c>
      <c r="L75" s="21">
        <f t="shared" si="3"/>
        <v>76.2</v>
      </c>
      <c r="M75" s="16" t="s">
        <v>19</v>
      </c>
    </row>
  </sheetData>
  <sheetProtection formatCells="0" formatColumns="0" formatRows="0" insertColumns="0" insertRows="0" insertHyperlinks="0" deleteColumns="0" deleteRows="0" sort="0" autoFilter="0" pivotTables="0"/>
  <sortState ref="A3:Q66">
    <sortCondition ref="B1:B58"/>
    <sortCondition ref="C1:C58"/>
    <sortCondition descending="1" ref="L1:L58"/>
  </sortState>
  <mergeCells count="1">
    <mergeCell ref="A1:M1"/>
  </mergeCells>
  <phoneticPr fontId="17" type="noConversion"/>
  <pageMargins left="0.31496062992126" right="0.31496062992126" top="0.39370078740157499" bottom="0.35433070866141703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10476上国家线考生名单</dc:title>
  <dc:creator>Unknown Creator</dc:creator>
  <cp:lastModifiedBy>Administrator</cp:lastModifiedBy>
  <cp:lastPrinted>2020-05-19T11:18:00Z</cp:lastPrinted>
  <dcterms:created xsi:type="dcterms:W3CDTF">2020-05-18T02:22:00Z</dcterms:created>
  <dcterms:modified xsi:type="dcterms:W3CDTF">2021-03-29T11:37:27Z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3ADEF2BC84B0410FA78DB33FFCE713DD</vt:lpwstr>
  </property>
</Properties>
</file>