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200" windowHeight="116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4" i="1"/>
  <c r="D27" i="1"/>
  <c r="F27" i="1"/>
  <c r="B27" i="1"/>
  <c r="C27" i="1" s="1"/>
</calcChain>
</file>

<file path=xl/sharedStrings.xml><?xml version="1.0" encoding="utf-8"?>
<sst xmlns="http://schemas.openxmlformats.org/spreadsheetml/2006/main" count="35" uniqueCount="31">
  <si>
    <t>数学与信息科学学院</t>
  </si>
  <si>
    <t>电子与电气工程学院</t>
  </si>
  <si>
    <t>化学与化工学院</t>
  </si>
  <si>
    <t>环境学院</t>
  </si>
  <si>
    <t>生命科学学院</t>
  </si>
  <si>
    <t>水产学院</t>
  </si>
  <si>
    <t>计算机与信息工程学院</t>
  </si>
  <si>
    <t>外国语学院</t>
  </si>
  <si>
    <t>政治与公共管理学院</t>
  </si>
  <si>
    <t>商学院</t>
  </si>
  <si>
    <t>教育学院</t>
  </si>
  <si>
    <t>历史文化学院</t>
  </si>
  <si>
    <t>旅游学院</t>
  </si>
  <si>
    <t>法学院</t>
  </si>
  <si>
    <t>社会事业学院</t>
  </si>
  <si>
    <t>体育学院</t>
  </si>
  <si>
    <t>软件学院</t>
    <phoneticPr fontId="1" type="noConversion"/>
  </si>
  <si>
    <t>学院</t>
    <phoneticPr fontId="1" type="noConversion"/>
  </si>
  <si>
    <t>国家奖学金</t>
    <phoneticPr fontId="1" type="noConversion"/>
  </si>
  <si>
    <t>人数</t>
    <phoneticPr fontId="1" type="noConversion"/>
  </si>
  <si>
    <t>金额</t>
    <phoneticPr fontId="1" type="noConversion"/>
  </si>
  <si>
    <t>国家励志奖学金</t>
    <phoneticPr fontId="1" type="noConversion"/>
  </si>
  <si>
    <t>国家助学金</t>
    <phoneticPr fontId="1" type="noConversion"/>
  </si>
  <si>
    <t>文学院</t>
    <phoneticPr fontId="1" type="noConversion"/>
  </si>
  <si>
    <t>音乐舞蹈学院</t>
    <phoneticPr fontId="1" type="noConversion"/>
  </si>
  <si>
    <t>美术学院</t>
    <phoneticPr fontId="1" type="noConversion"/>
  </si>
  <si>
    <t>国际教育学院</t>
    <phoneticPr fontId="1" type="noConversion"/>
  </si>
  <si>
    <t>马克思主义学院</t>
    <phoneticPr fontId="1" type="noConversion"/>
  </si>
  <si>
    <t>总计</t>
    <phoneticPr fontId="1" type="noConversion"/>
  </si>
  <si>
    <t>物理与材料科学学院</t>
    <phoneticPr fontId="1" type="noConversion"/>
  </si>
  <si>
    <t>2018年各学院国家奖助学金分配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</si>
</sst>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6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74" zoomScaleNormal="74" workbookViewId="0">
      <selection activeCell="J16" sqref="J16"/>
    </sheetView>
  </sheetViews>
  <sheetFormatPr defaultRowHeight="13.5" x14ac:dyDescent="0.15"/>
  <cols>
    <col min="1" max="1" width="30.875" customWidth="1"/>
    <col min="2" max="2" width="9.125" bestFit="1" customWidth="1"/>
    <col min="3" max="3" width="11.125" customWidth="1"/>
    <col min="4" max="4" width="9.125" bestFit="1" customWidth="1"/>
    <col min="5" max="5" width="14.25" customWidth="1"/>
    <col min="6" max="6" width="11.75" customWidth="1"/>
    <col min="7" max="7" width="14.875" customWidth="1"/>
  </cols>
  <sheetData>
    <row r="1" spans="1:7" s="6" customFormat="1" ht="32.25" customHeight="1" x14ac:dyDescent="0.15">
      <c r="A1" s="4" t="s">
        <v>30</v>
      </c>
      <c r="B1" s="5"/>
      <c r="C1" s="5"/>
      <c r="D1" s="5"/>
      <c r="E1" s="5"/>
      <c r="F1" s="5"/>
      <c r="G1" s="5"/>
    </row>
    <row r="2" spans="1:7" s="6" customFormat="1" ht="26.1" customHeight="1" x14ac:dyDescent="0.15">
      <c r="A2" s="7" t="s">
        <v>17</v>
      </c>
      <c r="B2" s="8" t="s">
        <v>18</v>
      </c>
      <c r="C2" s="9"/>
      <c r="D2" s="8" t="s">
        <v>21</v>
      </c>
      <c r="E2" s="9"/>
      <c r="F2" s="8" t="s">
        <v>22</v>
      </c>
      <c r="G2" s="9"/>
    </row>
    <row r="3" spans="1:7" s="6" customFormat="1" ht="26.1" customHeight="1" x14ac:dyDescent="0.15">
      <c r="A3" s="10"/>
      <c r="B3" s="11" t="s">
        <v>19</v>
      </c>
      <c r="C3" s="11" t="s">
        <v>20</v>
      </c>
      <c r="D3" s="11" t="s">
        <v>19</v>
      </c>
      <c r="E3" s="11" t="s">
        <v>20</v>
      </c>
      <c r="F3" s="11" t="s">
        <v>19</v>
      </c>
      <c r="G3" s="11" t="s">
        <v>20</v>
      </c>
    </row>
    <row r="4" spans="1:7" ht="26.1" customHeight="1" x14ac:dyDescent="0.15">
      <c r="A4" s="1" t="s">
        <v>0</v>
      </c>
      <c r="B4" s="3">
        <v>5</v>
      </c>
      <c r="C4" s="1">
        <f>(B4)*8000</f>
        <v>40000</v>
      </c>
      <c r="D4" s="3">
        <v>77</v>
      </c>
      <c r="E4" s="1">
        <f>(D4)*5000</f>
        <v>385000</v>
      </c>
      <c r="F4" s="1">
        <v>583</v>
      </c>
      <c r="G4" s="1">
        <f>(F4)*3000</f>
        <v>1749000</v>
      </c>
    </row>
    <row r="5" spans="1:7" ht="26.1" customHeight="1" x14ac:dyDescent="0.15">
      <c r="A5" s="1" t="s">
        <v>29</v>
      </c>
      <c r="B5" s="3">
        <v>3</v>
      </c>
      <c r="C5" s="1">
        <f t="shared" ref="C5:C27" si="0">(B5)*8000</f>
        <v>24000</v>
      </c>
      <c r="D5" s="3">
        <v>47</v>
      </c>
      <c r="E5" s="1">
        <f t="shared" ref="E5:E27" si="1">(D5)*5000</f>
        <v>235000</v>
      </c>
      <c r="F5" s="1">
        <v>373</v>
      </c>
      <c r="G5" s="1">
        <f t="shared" ref="G5:G27" si="2">(F5)*3000</f>
        <v>1119000</v>
      </c>
    </row>
    <row r="6" spans="1:7" ht="26.1" customHeight="1" x14ac:dyDescent="0.15">
      <c r="A6" s="1" t="s">
        <v>1</v>
      </c>
      <c r="B6" s="3">
        <v>2</v>
      </c>
      <c r="C6" s="1">
        <f t="shared" si="0"/>
        <v>16000</v>
      </c>
      <c r="D6" s="3">
        <v>28</v>
      </c>
      <c r="E6" s="1">
        <f t="shared" si="1"/>
        <v>140000</v>
      </c>
      <c r="F6" s="1">
        <v>238</v>
      </c>
      <c r="G6" s="1">
        <f t="shared" si="2"/>
        <v>714000</v>
      </c>
    </row>
    <row r="7" spans="1:7" ht="26.1" customHeight="1" x14ac:dyDescent="0.15">
      <c r="A7" s="1" t="s">
        <v>2</v>
      </c>
      <c r="B7" s="3">
        <v>5</v>
      </c>
      <c r="C7" s="1">
        <f t="shared" si="0"/>
        <v>40000</v>
      </c>
      <c r="D7" s="3">
        <v>66</v>
      </c>
      <c r="E7" s="1">
        <f t="shared" si="1"/>
        <v>330000</v>
      </c>
      <c r="F7" s="1">
        <v>512</v>
      </c>
      <c r="G7" s="1">
        <f t="shared" si="2"/>
        <v>1536000</v>
      </c>
    </row>
    <row r="8" spans="1:7" ht="26.1" customHeight="1" x14ac:dyDescent="0.15">
      <c r="A8" s="1" t="s">
        <v>3</v>
      </c>
      <c r="B8" s="3">
        <v>2</v>
      </c>
      <c r="C8" s="1">
        <f t="shared" si="0"/>
        <v>16000</v>
      </c>
      <c r="D8" s="3">
        <v>34</v>
      </c>
      <c r="E8" s="1">
        <f t="shared" si="1"/>
        <v>170000</v>
      </c>
      <c r="F8" s="1">
        <v>269</v>
      </c>
      <c r="G8" s="1">
        <f t="shared" si="2"/>
        <v>807000</v>
      </c>
    </row>
    <row r="9" spans="1:7" ht="26.1" customHeight="1" x14ac:dyDescent="0.15">
      <c r="A9" s="1" t="s">
        <v>4</v>
      </c>
      <c r="B9" s="3">
        <v>5</v>
      </c>
      <c r="C9" s="1">
        <f t="shared" si="0"/>
        <v>40000</v>
      </c>
      <c r="D9" s="3">
        <v>74</v>
      </c>
      <c r="E9" s="1">
        <f t="shared" si="1"/>
        <v>370000</v>
      </c>
      <c r="F9" s="1">
        <v>591</v>
      </c>
      <c r="G9" s="1">
        <f t="shared" si="2"/>
        <v>1773000</v>
      </c>
    </row>
    <row r="10" spans="1:7" ht="26.1" customHeight="1" x14ac:dyDescent="0.15">
      <c r="A10" s="1" t="s">
        <v>5</v>
      </c>
      <c r="B10" s="3">
        <v>2</v>
      </c>
      <c r="C10" s="1">
        <f t="shared" si="0"/>
        <v>16000</v>
      </c>
      <c r="D10" s="3">
        <v>24</v>
      </c>
      <c r="E10" s="1">
        <f t="shared" si="1"/>
        <v>120000</v>
      </c>
      <c r="F10" s="1">
        <v>191</v>
      </c>
      <c r="G10" s="1">
        <f t="shared" si="2"/>
        <v>573000</v>
      </c>
    </row>
    <row r="11" spans="1:7" ht="26.1" customHeight="1" x14ac:dyDescent="0.15">
      <c r="A11" s="1" t="s">
        <v>6</v>
      </c>
      <c r="B11" s="3">
        <v>5</v>
      </c>
      <c r="C11" s="1">
        <f t="shared" si="0"/>
        <v>40000</v>
      </c>
      <c r="D11" s="3">
        <v>67</v>
      </c>
      <c r="E11" s="1">
        <f t="shared" si="1"/>
        <v>335000</v>
      </c>
      <c r="F11" s="1">
        <v>516</v>
      </c>
      <c r="G11" s="1">
        <f t="shared" si="2"/>
        <v>1548000</v>
      </c>
    </row>
    <row r="12" spans="1:7" ht="26.1" customHeight="1" x14ac:dyDescent="0.15">
      <c r="A12" s="1" t="s">
        <v>16</v>
      </c>
      <c r="B12" s="3">
        <v>2</v>
      </c>
      <c r="C12" s="1">
        <f t="shared" si="0"/>
        <v>16000</v>
      </c>
      <c r="D12" s="3">
        <v>28</v>
      </c>
      <c r="E12" s="1">
        <f t="shared" si="1"/>
        <v>140000</v>
      </c>
      <c r="F12" s="1">
        <v>283</v>
      </c>
      <c r="G12" s="1">
        <f t="shared" si="2"/>
        <v>849000</v>
      </c>
    </row>
    <row r="13" spans="1:7" ht="26.1" customHeight="1" x14ac:dyDescent="0.15">
      <c r="A13" s="1" t="s">
        <v>7</v>
      </c>
      <c r="B13" s="3">
        <v>5</v>
      </c>
      <c r="C13" s="1">
        <f t="shared" si="0"/>
        <v>40000</v>
      </c>
      <c r="D13" s="3">
        <v>72</v>
      </c>
      <c r="E13" s="1">
        <f t="shared" si="1"/>
        <v>360000</v>
      </c>
      <c r="F13" s="1">
        <v>557</v>
      </c>
      <c r="G13" s="1">
        <f t="shared" si="2"/>
        <v>1671000</v>
      </c>
    </row>
    <row r="14" spans="1:7" ht="26.1" customHeight="1" x14ac:dyDescent="0.15">
      <c r="A14" s="1" t="s">
        <v>8</v>
      </c>
      <c r="B14" s="3">
        <v>5</v>
      </c>
      <c r="C14" s="1">
        <f t="shared" si="0"/>
        <v>40000</v>
      </c>
      <c r="D14" s="3">
        <v>76</v>
      </c>
      <c r="E14" s="1">
        <f t="shared" si="1"/>
        <v>380000</v>
      </c>
      <c r="F14" s="1">
        <v>598</v>
      </c>
      <c r="G14" s="1">
        <f t="shared" si="2"/>
        <v>1794000</v>
      </c>
    </row>
    <row r="15" spans="1:7" ht="26.1" customHeight="1" x14ac:dyDescent="0.15">
      <c r="A15" s="1" t="s">
        <v>9</v>
      </c>
      <c r="B15" s="3">
        <v>7</v>
      </c>
      <c r="C15" s="1">
        <f t="shared" si="0"/>
        <v>56000</v>
      </c>
      <c r="D15" s="3">
        <v>93</v>
      </c>
      <c r="E15" s="1">
        <f t="shared" si="1"/>
        <v>465000</v>
      </c>
      <c r="F15" s="1">
        <v>710</v>
      </c>
      <c r="G15" s="1">
        <f t="shared" si="2"/>
        <v>2130000</v>
      </c>
    </row>
    <row r="16" spans="1:7" ht="26.1" customHeight="1" x14ac:dyDescent="0.15">
      <c r="A16" s="1" t="s">
        <v>23</v>
      </c>
      <c r="B16" s="3">
        <v>6</v>
      </c>
      <c r="C16" s="1">
        <f t="shared" si="0"/>
        <v>48000</v>
      </c>
      <c r="D16" s="3">
        <v>87</v>
      </c>
      <c r="E16" s="1">
        <f t="shared" si="1"/>
        <v>435000</v>
      </c>
      <c r="F16" s="1">
        <v>678</v>
      </c>
      <c r="G16" s="1">
        <f t="shared" si="2"/>
        <v>2034000</v>
      </c>
    </row>
    <row r="17" spans="1:7" ht="26.1" customHeight="1" x14ac:dyDescent="0.15">
      <c r="A17" s="1" t="s">
        <v>10</v>
      </c>
      <c r="B17" s="3">
        <v>5</v>
      </c>
      <c r="C17" s="1">
        <f t="shared" si="0"/>
        <v>40000</v>
      </c>
      <c r="D17" s="3">
        <v>77</v>
      </c>
      <c r="E17" s="1">
        <f t="shared" si="1"/>
        <v>385000</v>
      </c>
      <c r="F17" s="1">
        <v>562</v>
      </c>
      <c r="G17" s="1">
        <f t="shared" si="2"/>
        <v>1686000</v>
      </c>
    </row>
    <row r="18" spans="1:7" ht="26.1" customHeight="1" x14ac:dyDescent="0.15">
      <c r="A18" s="1" t="s">
        <v>11</v>
      </c>
      <c r="B18" s="3">
        <v>4</v>
      </c>
      <c r="C18" s="1">
        <f t="shared" si="0"/>
        <v>32000</v>
      </c>
      <c r="D18" s="3">
        <v>56</v>
      </c>
      <c r="E18" s="1">
        <f t="shared" si="1"/>
        <v>280000</v>
      </c>
      <c r="F18" s="1">
        <v>437</v>
      </c>
      <c r="G18" s="1">
        <f t="shared" si="2"/>
        <v>1311000</v>
      </c>
    </row>
    <row r="19" spans="1:7" ht="26.1" customHeight="1" x14ac:dyDescent="0.15">
      <c r="A19" s="1" t="s">
        <v>12</v>
      </c>
      <c r="B19" s="3">
        <v>2</v>
      </c>
      <c r="C19" s="1">
        <f t="shared" si="0"/>
        <v>16000</v>
      </c>
      <c r="D19" s="3">
        <v>33</v>
      </c>
      <c r="E19" s="1">
        <f t="shared" si="1"/>
        <v>165000</v>
      </c>
      <c r="F19" s="1">
        <v>256</v>
      </c>
      <c r="G19" s="1">
        <f t="shared" si="2"/>
        <v>768000</v>
      </c>
    </row>
    <row r="20" spans="1:7" ht="26.1" customHeight="1" x14ac:dyDescent="0.15">
      <c r="A20" s="1" t="s">
        <v>13</v>
      </c>
      <c r="B20" s="3">
        <v>4</v>
      </c>
      <c r="C20" s="1">
        <f t="shared" si="0"/>
        <v>32000</v>
      </c>
      <c r="D20" s="3">
        <v>57</v>
      </c>
      <c r="E20" s="1">
        <f t="shared" si="1"/>
        <v>285000</v>
      </c>
      <c r="F20" s="1">
        <v>437</v>
      </c>
      <c r="G20" s="1">
        <f t="shared" si="2"/>
        <v>1311000</v>
      </c>
    </row>
    <row r="21" spans="1:7" ht="26.1" customHeight="1" x14ac:dyDescent="0.15">
      <c r="A21" s="1" t="s">
        <v>14</v>
      </c>
      <c r="B21" s="3">
        <v>2</v>
      </c>
      <c r="C21" s="1">
        <f t="shared" si="0"/>
        <v>16000</v>
      </c>
      <c r="D21" s="3">
        <v>31</v>
      </c>
      <c r="E21" s="1">
        <f t="shared" si="1"/>
        <v>155000</v>
      </c>
      <c r="F21" s="1">
        <v>241</v>
      </c>
      <c r="G21" s="1">
        <f t="shared" si="2"/>
        <v>723000</v>
      </c>
    </row>
    <row r="22" spans="1:7" ht="26.1" customHeight="1" x14ac:dyDescent="0.15">
      <c r="A22" s="1" t="s">
        <v>15</v>
      </c>
      <c r="B22" s="3">
        <v>4</v>
      </c>
      <c r="C22" s="1">
        <f t="shared" si="0"/>
        <v>32000</v>
      </c>
      <c r="D22" s="3">
        <v>53</v>
      </c>
      <c r="E22" s="1">
        <f t="shared" si="1"/>
        <v>265000</v>
      </c>
      <c r="F22" s="1">
        <v>411</v>
      </c>
      <c r="G22" s="1">
        <f t="shared" si="2"/>
        <v>1233000</v>
      </c>
    </row>
    <row r="23" spans="1:7" ht="26.1" customHeight="1" x14ac:dyDescent="0.15">
      <c r="A23" s="1" t="s">
        <v>24</v>
      </c>
      <c r="B23" s="3">
        <v>3</v>
      </c>
      <c r="C23" s="1">
        <f t="shared" si="0"/>
        <v>24000</v>
      </c>
      <c r="D23" s="3">
        <v>36</v>
      </c>
      <c r="E23" s="1">
        <f t="shared" si="1"/>
        <v>180000</v>
      </c>
      <c r="F23" s="1">
        <v>286</v>
      </c>
      <c r="G23" s="1">
        <f t="shared" si="2"/>
        <v>858000</v>
      </c>
    </row>
    <row r="24" spans="1:7" ht="26.1" customHeight="1" x14ac:dyDescent="0.15">
      <c r="A24" s="1" t="s">
        <v>25</v>
      </c>
      <c r="B24" s="3">
        <v>3</v>
      </c>
      <c r="C24" s="1">
        <f t="shared" si="0"/>
        <v>24000</v>
      </c>
      <c r="D24" s="3">
        <v>47</v>
      </c>
      <c r="E24" s="1">
        <f t="shared" si="1"/>
        <v>235000</v>
      </c>
      <c r="F24" s="1">
        <v>368</v>
      </c>
      <c r="G24" s="1">
        <f t="shared" si="2"/>
        <v>1104000</v>
      </c>
    </row>
    <row r="25" spans="1:7" ht="26.1" customHeight="1" x14ac:dyDescent="0.15">
      <c r="A25" s="1" t="s">
        <v>26</v>
      </c>
      <c r="B25" s="3">
        <v>1</v>
      </c>
      <c r="C25" s="1">
        <f t="shared" si="0"/>
        <v>8000</v>
      </c>
      <c r="D25" s="3">
        <v>15</v>
      </c>
      <c r="E25" s="1">
        <f t="shared" si="1"/>
        <v>75000</v>
      </c>
      <c r="F25" s="1">
        <v>196</v>
      </c>
      <c r="G25" s="1">
        <f t="shared" si="2"/>
        <v>588000</v>
      </c>
    </row>
    <row r="26" spans="1:7" ht="26.1" customHeight="1" x14ac:dyDescent="0.15">
      <c r="A26" s="1" t="s">
        <v>27</v>
      </c>
      <c r="B26" s="3">
        <v>0</v>
      </c>
      <c r="C26" s="1">
        <f t="shared" si="0"/>
        <v>0</v>
      </c>
      <c r="D26" s="3">
        <v>2</v>
      </c>
      <c r="E26" s="1">
        <f t="shared" si="1"/>
        <v>10000</v>
      </c>
      <c r="F26" s="1">
        <v>30</v>
      </c>
      <c r="G26" s="1">
        <f t="shared" si="2"/>
        <v>90000</v>
      </c>
    </row>
    <row r="27" spans="1:7" ht="26.1" customHeight="1" x14ac:dyDescent="0.15">
      <c r="A27" s="1" t="s">
        <v>28</v>
      </c>
      <c r="B27" s="3">
        <f>SUM(B4:B26)</f>
        <v>82</v>
      </c>
      <c r="C27" s="1">
        <f t="shared" si="0"/>
        <v>656000</v>
      </c>
      <c r="D27" s="1">
        <f>SUM(D4:D26)</f>
        <v>1180</v>
      </c>
      <c r="E27" s="1">
        <f t="shared" si="1"/>
        <v>5900000</v>
      </c>
      <c r="F27" s="2">
        <f>SUM(F4:F26)</f>
        <v>9323</v>
      </c>
      <c r="G27" s="1">
        <f t="shared" si="2"/>
        <v>27969000</v>
      </c>
    </row>
  </sheetData>
  <mergeCells count="5">
    <mergeCell ref="B2:C2"/>
    <mergeCell ref="D2:E2"/>
    <mergeCell ref="F2:G2"/>
    <mergeCell ref="A1:G1"/>
    <mergeCell ref="A2:A3"/>
  </mergeCells>
  <phoneticPr fontId="1" type="noConversion"/>
  <pageMargins left="0.23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2018-09-13T02:14:23Z</dcterms:modified>
</cp:coreProperties>
</file>